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queryTables/queryTable2.xml" ContentType="application/vnd.openxmlformats-officedocument.spreadsheetml.queryTable+xml"/>
  <Override PartName="/xl/drawings/drawing2.xml" ContentType="application/vnd.openxmlformats-officedocument.drawing+xml"/>
  <Override PartName="/xl/queryTables/queryTable3.xml" ContentType="application/vnd.openxmlformats-officedocument.spreadsheetml.queryTable+xml"/>
  <Override PartName="/xl/charts/chart3.xml" ContentType="application/vnd.openxmlformats-officedocument.drawingml.chart+xml"/>
  <Override PartName="/xl/queryTables/queryTable4.xml" ContentType="application/vnd.openxmlformats-officedocument.spreadsheetml.query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queryTables/queryTable5.xml" ContentType="application/vnd.openxmlformats-officedocument.spreadsheetml.queryTable+xml"/>
  <Override PartName="/xl/charts/chart6.xml" ContentType="application/vnd.openxmlformats-officedocument.drawingml.chart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queryTables/queryTable8.xml" ContentType="application/vnd.openxmlformats-officedocument.spreadsheetml.queryTable+xml"/>
  <Override PartName="/xl/charts/chart9.xml" ContentType="application/vnd.openxmlformats-officedocument.drawingml.chart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5" windowWidth="15000" windowHeight="6660" firstSheet="3" activeTab="7"/>
  </bookViews>
  <sheets>
    <sheet name="Horizontal_flow_front_data" sheetId="25" r:id="rId1"/>
    <sheet name="Viscosity_horizontal_region" sheetId="28" r:id="rId2"/>
    <sheet name="Degree cure_horizontal_region" sheetId="41" r:id="rId3"/>
    <sheet name="Temperature_horizontal region" sheetId="42" r:id="rId4"/>
    <sheet name="Model_verifiaction" sheetId="29" r:id="rId5"/>
    <sheet name="Vertical_flow front_data" sheetId="30" r:id="rId6"/>
    <sheet name="Degree_cure_vertical_region" sheetId="31" r:id="rId7"/>
    <sheet name="Temperature_vertical_region" sheetId="32" r:id="rId8"/>
    <sheet name="Viscosity_vertical_region" sheetId="33" r:id="rId9"/>
    <sheet name="Standard_flow_front_data" sheetId="34" r:id="rId10"/>
    <sheet name="Deg_cure_standard" sheetId="37" r:id="rId11"/>
    <sheet name="Temperature_data_standard" sheetId="38" r:id="rId12"/>
    <sheet name="Viscosity_standard" sheetId="39" r:id="rId13"/>
    <sheet name="Plots" sheetId="40" r:id="rId14"/>
    <sheet name="Sheet3" sheetId="43" r:id="rId15"/>
  </sheets>
  <externalReferences>
    <externalReference r:id="rId16"/>
    <externalReference r:id="rId17"/>
  </externalReferences>
  <definedNames>
    <definedName name="Cure_envelope." localSheetId="2">'Degree cure_horizontal_region'!$A$1:$Z$102</definedName>
    <definedName name="cure_temperature_data_through." localSheetId="3">'Temperature_horizontal region'!$A$1:$Q$102</definedName>
    <definedName name="deg_data." localSheetId="10">Deg_cure_standard!$A$1:$AD$107</definedName>
    <definedName name="Degree_of_cure_evolution." localSheetId="6">Degree_cure_vertical_region!$A$1:$AF$101</definedName>
    <definedName name="filling_times." localSheetId="0">Horizontal_flow_front_data!$A$1:$AB$1</definedName>
    <definedName name="Standard_temperature_data." localSheetId="11">Temperature_data_standard!$A$1:$AC$107</definedName>
    <definedName name="temperature_front." localSheetId="7">Temperature_vertical_region!$A$1:$AF$101</definedName>
    <definedName name="viscosity_data." localSheetId="8">Viscosity_vertical_region!$A$1:$AF$101</definedName>
    <definedName name="viscosity_flow_front." localSheetId="1">Viscosity_horizontal_region!$A$1:$AA$102</definedName>
    <definedName name="viscosity_standard_data." localSheetId="12">Viscosity_standard!$A$1:$AC$107</definedName>
  </definedNames>
  <calcPr calcId="145621"/>
</workbook>
</file>

<file path=xl/calcChain.xml><?xml version="1.0" encoding="utf-8"?>
<calcChain xmlns="http://schemas.openxmlformats.org/spreadsheetml/2006/main">
  <c r="U102" i="42" l="1"/>
  <c r="T102" i="42"/>
  <c r="S102" i="42"/>
  <c r="R102" i="42"/>
  <c r="Q102" i="42"/>
  <c r="K102" i="42"/>
  <c r="J102" i="42"/>
  <c r="I102" i="42"/>
  <c r="H102" i="42"/>
  <c r="G102" i="42"/>
  <c r="U101" i="42"/>
  <c r="T101" i="42"/>
  <c r="S101" i="42"/>
  <c r="R101" i="42"/>
  <c r="Q101" i="42"/>
  <c r="K101" i="42"/>
  <c r="J101" i="42"/>
  <c r="I101" i="42"/>
  <c r="H101" i="42"/>
  <c r="G101" i="42"/>
  <c r="U100" i="42"/>
  <c r="T100" i="42"/>
  <c r="S100" i="42"/>
  <c r="R100" i="42"/>
  <c r="Q100" i="42"/>
  <c r="K100" i="42"/>
  <c r="J100" i="42"/>
  <c r="I100" i="42"/>
  <c r="H100" i="42"/>
  <c r="G100" i="42"/>
  <c r="U99" i="42"/>
  <c r="T99" i="42"/>
  <c r="S99" i="42"/>
  <c r="R99" i="42"/>
  <c r="Q99" i="42"/>
  <c r="K99" i="42"/>
  <c r="J99" i="42"/>
  <c r="I99" i="42"/>
  <c r="H99" i="42"/>
  <c r="G99" i="42"/>
  <c r="U98" i="42"/>
  <c r="T98" i="42"/>
  <c r="S98" i="42"/>
  <c r="R98" i="42"/>
  <c r="Q98" i="42"/>
  <c r="K98" i="42"/>
  <c r="J98" i="42"/>
  <c r="I98" i="42"/>
  <c r="H98" i="42"/>
  <c r="G98" i="42"/>
  <c r="U97" i="42"/>
  <c r="T97" i="42"/>
  <c r="S97" i="42"/>
  <c r="R97" i="42"/>
  <c r="Q97" i="42"/>
  <c r="K97" i="42"/>
  <c r="J97" i="42"/>
  <c r="I97" i="42"/>
  <c r="H97" i="42"/>
  <c r="G97" i="42"/>
  <c r="U96" i="42"/>
  <c r="T96" i="42"/>
  <c r="S96" i="42"/>
  <c r="R96" i="42"/>
  <c r="Q96" i="42"/>
  <c r="K96" i="42"/>
  <c r="J96" i="42"/>
  <c r="I96" i="42"/>
  <c r="H96" i="42"/>
  <c r="G96" i="42"/>
  <c r="U95" i="42"/>
  <c r="T95" i="42"/>
  <c r="S95" i="42"/>
  <c r="R95" i="42"/>
  <c r="Q95" i="42"/>
  <c r="K95" i="42"/>
  <c r="J95" i="42"/>
  <c r="I95" i="42"/>
  <c r="H95" i="42"/>
  <c r="G95" i="42"/>
  <c r="U94" i="42"/>
  <c r="T94" i="42"/>
  <c r="S94" i="42"/>
  <c r="R94" i="42"/>
  <c r="Q94" i="42"/>
  <c r="K94" i="42"/>
  <c r="J94" i="42"/>
  <c r="I94" i="42"/>
  <c r="H94" i="42"/>
  <c r="G94" i="42"/>
  <c r="U93" i="42"/>
  <c r="T93" i="42"/>
  <c r="S93" i="42"/>
  <c r="R93" i="42"/>
  <c r="Q93" i="42"/>
  <c r="K93" i="42"/>
  <c r="J93" i="42"/>
  <c r="I93" i="42"/>
  <c r="H93" i="42"/>
  <c r="G93" i="42"/>
  <c r="U92" i="42"/>
  <c r="T92" i="42"/>
  <c r="S92" i="42"/>
  <c r="R92" i="42"/>
  <c r="Q92" i="42"/>
  <c r="K92" i="42"/>
  <c r="J92" i="42"/>
  <c r="I92" i="42"/>
  <c r="H92" i="42"/>
  <c r="G92" i="42"/>
  <c r="U91" i="42"/>
  <c r="T91" i="42"/>
  <c r="S91" i="42"/>
  <c r="R91" i="42"/>
  <c r="Q91" i="42"/>
  <c r="K91" i="42"/>
  <c r="J91" i="42"/>
  <c r="I91" i="42"/>
  <c r="H91" i="42"/>
  <c r="G91" i="42"/>
  <c r="U90" i="42"/>
  <c r="T90" i="42"/>
  <c r="S90" i="42"/>
  <c r="R90" i="42"/>
  <c r="Q90" i="42"/>
  <c r="K90" i="42"/>
  <c r="J90" i="42"/>
  <c r="I90" i="42"/>
  <c r="H90" i="42"/>
  <c r="G90" i="42"/>
  <c r="U89" i="42"/>
  <c r="T89" i="42"/>
  <c r="S89" i="42"/>
  <c r="R89" i="42"/>
  <c r="Q89" i="42"/>
  <c r="K89" i="42"/>
  <c r="J89" i="42"/>
  <c r="I89" i="42"/>
  <c r="H89" i="42"/>
  <c r="G89" i="42"/>
  <c r="U88" i="42"/>
  <c r="T88" i="42"/>
  <c r="S88" i="42"/>
  <c r="R88" i="42"/>
  <c r="Q88" i="42"/>
  <c r="K88" i="42"/>
  <c r="J88" i="42"/>
  <c r="I88" i="42"/>
  <c r="H88" i="42"/>
  <c r="G88" i="42"/>
  <c r="U87" i="42"/>
  <c r="T87" i="42"/>
  <c r="S87" i="42"/>
  <c r="R87" i="42"/>
  <c r="Q87" i="42"/>
  <c r="K87" i="42"/>
  <c r="J87" i="42"/>
  <c r="I87" i="42"/>
  <c r="H87" i="42"/>
  <c r="G87" i="42"/>
  <c r="U86" i="42"/>
  <c r="T86" i="42"/>
  <c r="S86" i="42"/>
  <c r="R86" i="42"/>
  <c r="Q86" i="42"/>
  <c r="K86" i="42"/>
  <c r="J86" i="42"/>
  <c r="I86" i="42"/>
  <c r="H86" i="42"/>
  <c r="G86" i="42"/>
  <c r="U85" i="42"/>
  <c r="T85" i="42"/>
  <c r="S85" i="42"/>
  <c r="R85" i="42"/>
  <c r="Q85" i="42"/>
  <c r="K85" i="42"/>
  <c r="J85" i="42"/>
  <c r="I85" i="42"/>
  <c r="H85" i="42"/>
  <c r="G85" i="42"/>
  <c r="U84" i="42"/>
  <c r="T84" i="42"/>
  <c r="S84" i="42"/>
  <c r="R84" i="42"/>
  <c r="Q84" i="42"/>
  <c r="K84" i="42"/>
  <c r="J84" i="42"/>
  <c r="I84" i="42"/>
  <c r="H84" i="42"/>
  <c r="G84" i="42"/>
  <c r="U83" i="42"/>
  <c r="T83" i="42"/>
  <c r="S83" i="42"/>
  <c r="R83" i="42"/>
  <c r="Q83" i="42"/>
  <c r="K83" i="42"/>
  <c r="J83" i="42"/>
  <c r="I83" i="42"/>
  <c r="H83" i="42"/>
  <c r="G83" i="42"/>
  <c r="U82" i="42"/>
  <c r="T82" i="42"/>
  <c r="S82" i="42"/>
  <c r="R82" i="42"/>
  <c r="Q82" i="42"/>
  <c r="K82" i="42"/>
  <c r="J82" i="42"/>
  <c r="I82" i="42"/>
  <c r="H82" i="42"/>
  <c r="G82" i="42"/>
  <c r="U81" i="42"/>
  <c r="T81" i="42"/>
  <c r="S81" i="42"/>
  <c r="R81" i="42"/>
  <c r="Q81" i="42"/>
  <c r="K81" i="42"/>
  <c r="J81" i="42"/>
  <c r="I81" i="42"/>
  <c r="H81" i="42"/>
  <c r="G81" i="42"/>
  <c r="U80" i="42"/>
  <c r="T80" i="42"/>
  <c r="S80" i="42"/>
  <c r="R80" i="42"/>
  <c r="Q80" i="42"/>
  <c r="K80" i="42"/>
  <c r="J80" i="42"/>
  <c r="I80" i="42"/>
  <c r="H80" i="42"/>
  <c r="G80" i="42"/>
  <c r="K79" i="42"/>
  <c r="J79" i="42"/>
  <c r="I79" i="42"/>
  <c r="H79" i="42"/>
  <c r="G79" i="42"/>
  <c r="K78" i="42"/>
  <c r="J78" i="42"/>
  <c r="I78" i="42"/>
  <c r="H78" i="42"/>
  <c r="G78" i="42"/>
  <c r="K77" i="42"/>
  <c r="J77" i="42"/>
  <c r="I77" i="42"/>
  <c r="H77" i="42"/>
  <c r="G77" i="42"/>
  <c r="K76" i="42"/>
  <c r="J76" i="42"/>
  <c r="I76" i="42"/>
  <c r="H76" i="42"/>
  <c r="G76" i="42"/>
  <c r="K75" i="42"/>
  <c r="J75" i="42"/>
  <c r="I75" i="42"/>
  <c r="H75" i="42"/>
  <c r="G75" i="42"/>
  <c r="K74" i="42"/>
  <c r="J74" i="42"/>
  <c r="I74" i="42"/>
  <c r="H74" i="42"/>
  <c r="G74" i="42"/>
  <c r="K73" i="42"/>
  <c r="J73" i="42"/>
  <c r="I73" i="42"/>
  <c r="H73" i="42"/>
  <c r="G73" i="42"/>
  <c r="K72" i="42"/>
  <c r="J72" i="42"/>
  <c r="I72" i="42"/>
  <c r="H72" i="42"/>
  <c r="G72" i="42"/>
  <c r="K71" i="42"/>
  <c r="J71" i="42"/>
  <c r="I71" i="42"/>
  <c r="H71" i="42"/>
  <c r="G71" i="42"/>
  <c r="K70" i="42"/>
  <c r="J70" i="42"/>
  <c r="I70" i="42"/>
  <c r="H70" i="42"/>
  <c r="G70" i="42"/>
  <c r="K69" i="42"/>
  <c r="J69" i="42"/>
  <c r="I69" i="42"/>
  <c r="H69" i="42"/>
  <c r="G69" i="42"/>
  <c r="K68" i="42"/>
  <c r="J68" i="42"/>
  <c r="I68" i="42"/>
  <c r="H68" i="42"/>
  <c r="G68" i="42"/>
  <c r="K67" i="42"/>
  <c r="J67" i="42"/>
  <c r="I67" i="42"/>
  <c r="H67" i="42"/>
  <c r="G67" i="42"/>
  <c r="K66" i="42"/>
  <c r="J66" i="42"/>
  <c r="I66" i="42"/>
  <c r="H66" i="42"/>
  <c r="G66" i="42"/>
  <c r="K65" i="42"/>
  <c r="J65" i="42"/>
  <c r="I65" i="42"/>
  <c r="H65" i="42"/>
  <c r="G65" i="42"/>
  <c r="K64" i="42"/>
  <c r="J64" i="42"/>
  <c r="I64" i="42"/>
  <c r="H64" i="42"/>
  <c r="G64" i="42"/>
  <c r="K63" i="42"/>
  <c r="J63" i="42"/>
  <c r="I63" i="42"/>
  <c r="H63" i="42"/>
  <c r="G63" i="42"/>
  <c r="K62" i="42"/>
  <c r="J62" i="42"/>
  <c r="I62" i="42"/>
  <c r="H62" i="42"/>
  <c r="G62" i="42"/>
  <c r="K61" i="42"/>
  <c r="J61" i="42"/>
  <c r="I61" i="42"/>
  <c r="H61" i="42"/>
  <c r="G61" i="42"/>
  <c r="K60" i="42"/>
  <c r="J60" i="42"/>
  <c r="I60" i="42"/>
  <c r="H60" i="42"/>
  <c r="G60" i="42"/>
  <c r="K59" i="42"/>
  <c r="J59" i="42"/>
  <c r="I59" i="42"/>
  <c r="H59" i="42"/>
  <c r="G59" i="42"/>
  <c r="K58" i="42"/>
  <c r="J58" i="42"/>
  <c r="I58" i="42"/>
  <c r="H58" i="42"/>
  <c r="G58" i="42"/>
  <c r="K57" i="42"/>
  <c r="J57" i="42"/>
  <c r="I57" i="42"/>
  <c r="H57" i="42"/>
  <c r="G57" i="42"/>
  <c r="K56" i="42"/>
  <c r="J56" i="42"/>
  <c r="I56" i="42"/>
  <c r="H56" i="42"/>
  <c r="G56" i="42"/>
  <c r="K55" i="42"/>
  <c r="J55" i="42"/>
  <c r="I55" i="42"/>
  <c r="H55" i="42"/>
  <c r="G55" i="42"/>
  <c r="K54" i="42"/>
  <c r="J54" i="42"/>
  <c r="I54" i="42"/>
  <c r="H54" i="42"/>
  <c r="G54" i="42"/>
  <c r="K53" i="42"/>
  <c r="J53" i="42"/>
  <c r="I53" i="42"/>
  <c r="H53" i="42"/>
  <c r="G53" i="42"/>
  <c r="K52" i="42"/>
  <c r="J52" i="42"/>
  <c r="I52" i="42"/>
  <c r="H52" i="42"/>
  <c r="G52" i="42"/>
  <c r="K51" i="42"/>
  <c r="J51" i="42"/>
  <c r="I51" i="42"/>
  <c r="H51" i="42"/>
  <c r="G51" i="42"/>
  <c r="K50" i="42"/>
  <c r="J50" i="42"/>
  <c r="I50" i="42"/>
  <c r="H50" i="42"/>
  <c r="G50" i="42"/>
  <c r="K49" i="42"/>
  <c r="J49" i="42"/>
  <c r="I49" i="42"/>
  <c r="H49" i="42"/>
  <c r="G49" i="42"/>
  <c r="K48" i="42"/>
  <c r="J48" i="42"/>
  <c r="I48" i="42"/>
  <c r="H48" i="42"/>
  <c r="G48" i="42"/>
  <c r="K47" i="42"/>
  <c r="J47" i="42"/>
  <c r="I47" i="42"/>
  <c r="H47" i="42"/>
  <c r="G47" i="42"/>
  <c r="K46" i="42"/>
  <c r="J46" i="42"/>
  <c r="I46" i="42"/>
  <c r="H46" i="42"/>
  <c r="G46" i="42"/>
  <c r="K45" i="42"/>
  <c r="J45" i="42"/>
  <c r="I45" i="42"/>
  <c r="H45" i="42"/>
  <c r="G45" i="42"/>
  <c r="K44" i="42"/>
  <c r="J44" i="42"/>
  <c r="I44" i="42"/>
  <c r="H44" i="42"/>
  <c r="G44" i="42"/>
  <c r="K43" i="42"/>
  <c r="J43" i="42"/>
  <c r="I43" i="42"/>
  <c r="H43" i="42"/>
  <c r="G43" i="42"/>
  <c r="K42" i="42"/>
  <c r="J42" i="42"/>
  <c r="I42" i="42"/>
  <c r="H42" i="42"/>
  <c r="G42" i="42"/>
  <c r="K41" i="42"/>
  <c r="J41" i="42"/>
  <c r="I41" i="42"/>
  <c r="H41" i="42"/>
  <c r="G41" i="42"/>
  <c r="K40" i="42"/>
  <c r="J40" i="42"/>
  <c r="I40" i="42"/>
  <c r="H40" i="42"/>
  <c r="G40" i="42"/>
  <c r="K39" i="42"/>
  <c r="J39" i="42"/>
  <c r="I39" i="42"/>
  <c r="H39" i="42"/>
  <c r="G39" i="42"/>
  <c r="K38" i="42"/>
  <c r="J38" i="42"/>
  <c r="I38" i="42"/>
  <c r="H38" i="42"/>
  <c r="G38" i="42"/>
  <c r="K37" i="42"/>
  <c r="J37" i="42"/>
  <c r="I37" i="42"/>
  <c r="H37" i="42"/>
  <c r="G37" i="42"/>
  <c r="K36" i="42"/>
  <c r="J36" i="42"/>
  <c r="I36" i="42"/>
  <c r="H36" i="42"/>
  <c r="G36" i="42"/>
  <c r="K35" i="42"/>
  <c r="J35" i="42"/>
  <c r="I35" i="42"/>
  <c r="H35" i="42"/>
  <c r="G35" i="42"/>
  <c r="K34" i="42"/>
  <c r="J34" i="42"/>
  <c r="I34" i="42"/>
  <c r="H34" i="42"/>
  <c r="G34" i="42"/>
  <c r="K33" i="42"/>
  <c r="J33" i="42"/>
  <c r="I33" i="42"/>
  <c r="H33" i="42"/>
  <c r="G33" i="42"/>
  <c r="K32" i="42"/>
  <c r="J32" i="42"/>
  <c r="I32" i="42"/>
  <c r="H32" i="42"/>
  <c r="G32" i="42"/>
  <c r="K31" i="42"/>
  <c r="J31" i="42"/>
  <c r="I31" i="42"/>
  <c r="H31" i="42"/>
  <c r="G31" i="42"/>
  <c r="K30" i="42"/>
  <c r="J30" i="42"/>
  <c r="I30" i="42"/>
  <c r="H30" i="42"/>
  <c r="G30" i="42"/>
  <c r="K29" i="42"/>
  <c r="J29" i="42"/>
  <c r="I29" i="42"/>
  <c r="H29" i="42"/>
  <c r="G29" i="42"/>
  <c r="K28" i="42"/>
  <c r="J28" i="42"/>
  <c r="I28" i="42"/>
  <c r="H28" i="42"/>
  <c r="G28" i="42"/>
  <c r="K27" i="42"/>
  <c r="J27" i="42"/>
  <c r="I27" i="42"/>
  <c r="H27" i="42"/>
  <c r="G27" i="42"/>
  <c r="K26" i="42"/>
  <c r="J26" i="42"/>
  <c r="I26" i="42"/>
  <c r="H26" i="42"/>
  <c r="G26" i="42"/>
  <c r="K25" i="42"/>
  <c r="J25" i="42"/>
  <c r="I25" i="42"/>
  <c r="H25" i="42"/>
  <c r="G25" i="42"/>
  <c r="K24" i="42"/>
  <c r="J24" i="42"/>
  <c r="I24" i="42"/>
  <c r="H24" i="42"/>
  <c r="G24" i="42"/>
  <c r="K23" i="42"/>
  <c r="J23" i="42"/>
  <c r="I23" i="42"/>
  <c r="H23" i="42"/>
  <c r="G23" i="42"/>
  <c r="K22" i="42"/>
  <c r="J22" i="42"/>
  <c r="I22" i="42"/>
  <c r="H22" i="42"/>
  <c r="G22" i="42"/>
  <c r="K21" i="42"/>
  <c r="J21" i="42"/>
  <c r="I21" i="42"/>
  <c r="H21" i="42"/>
  <c r="G21" i="42"/>
  <c r="K20" i="42"/>
  <c r="J20" i="42"/>
  <c r="I20" i="42"/>
  <c r="H20" i="42"/>
  <c r="G20" i="42"/>
  <c r="K19" i="42"/>
  <c r="J19" i="42"/>
  <c r="I19" i="42"/>
  <c r="H19" i="42"/>
  <c r="G19" i="42"/>
  <c r="K18" i="42"/>
  <c r="J18" i="42"/>
  <c r="I18" i="42"/>
  <c r="H18" i="42"/>
  <c r="G18" i="42"/>
  <c r="K17" i="42"/>
  <c r="J17" i="42"/>
  <c r="I17" i="42"/>
  <c r="H17" i="42"/>
  <c r="G17" i="42"/>
  <c r="K16" i="42"/>
  <c r="J16" i="42"/>
  <c r="I16" i="42"/>
  <c r="H16" i="42"/>
  <c r="G16" i="42"/>
  <c r="K15" i="42"/>
  <c r="J15" i="42"/>
  <c r="I15" i="42"/>
  <c r="H15" i="42"/>
  <c r="G15" i="42"/>
  <c r="K14" i="42"/>
  <c r="J14" i="42"/>
  <c r="I14" i="42"/>
  <c r="H14" i="42"/>
  <c r="G14" i="42"/>
  <c r="K13" i="42"/>
  <c r="J13" i="42"/>
  <c r="I13" i="42"/>
  <c r="H13" i="42"/>
  <c r="G13" i="42"/>
  <c r="K12" i="42"/>
  <c r="J12" i="42"/>
  <c r="I12" i="42"/>
  <c r="H12" i="42"/>
  <c r="G12" i="42"/>
  <c r="K11" i="42"/>
  <c r="J11" i="42"/>
  <c r="I11" i="42"/>
  <c r="H11" i="42"/>
  <c r="G11" i="42"/>
  <c r="K10" i="42"/>
  <c r="J10" i="42"/>
  <c r="I10" i="42"/>
  <c r="H10" i="42"/>
  <c r="G10" i="42"/>
  <c r="K9" i="42"/>
  <c r="J9" i="42"/>
  <c r="I9" i="42"/>
  <c r="H9" i="42"/>
  <c r="G9" i="42"/>
  <c r="K8" i="42"/>
  <c r="J8" i="42"/>
  <c r="I8" i="42"/>
  <c r="H8" i="42"/>
  <c r="G8" i="42"/>
  <c r="K7" i="42"/>
  <c r="J7" i="42"/>
  <c r="I7" i="42"/>
  <c r="H7" i="42"/>
  <c r="G7" i="42"/>
  <c r="K6" i="42"/>
  <c r="J6" i="42"/>
  <c r="I6" i="42"/>
  <c r="H6" i="42"/>
  <c r="G6" i="42"/>
  <c r="K5" i="42"/>
  <c r="J5" i="42"/>
  <c r="I5" i="42"/>
  <c r="H5" i="42"/>
  <c r="G5" i="42"/>
  <c r="K4" i="42"/>
  <c r="J4" i="42"/>
  <c r="I4" i="42"/>
  <c r="H4" i="42"/>
  <c r="G4" i="42"/>
  <c r="K3" i="42"/>
  <c r="J3" i="42"/>
  <c r="I3" i="42"/>
  <c r="H3" i="42"/>
  <c r="G3" i="42"/>
  <c r="K2" i="42"/>
  <c r="J2" i="42"/>
  <c r="I2" i="42"/>
  <c r="H2" i="42"/>
  <c r="G2" i="42"/>
  <c r="C3" i="34" l="1"/>
  <c r="C4" i="34"/>
  <c r="C5" i="34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" i="34"/>
  <c r="E3" i="34"/>
  <c r="E4" i="34"/>
  <c r="E5" i="34"/>
  <c r="E6" i="34"/>
  <c r="E7" i="34"/>
  <c r="E8" i="34"/>
  <c r="E9" i="34"/>
  <c r="E10" i="34"/>
  <c r="E11" i="34"/>
  <c r="E12" i="34"/>
  <c r="E13" i="34"/>
  <c r="E14" i="34"/>
  <c r="E15" i="34"/>
  <c r="E16" i="34"/>
  <c r="E17" i="34"/>
  <c r="E18" i="34"/>
  <c r="E19" i="34"/>
  <c r="E20" i="34"/>
  <c r="E21" i="34"/>
  <c r="E22" i="34"/>
  <c r="E23" i="34"/>
  <c r="E24" i="34"/>
  <c r="E25" i="34"/>
  <c r="E26" i="34"/>
  <c r="E27" i="34"/>
  <c r="E2" i="34"/>
  <c r="C3" i="30"/>
  <c r="C4" i="30"/>
  <c r="C5" i="30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22" i="30"/>
  <c r="C23" i="30"/>
  <c r="C24" i="30"/>
  <c r="C25" i="30"/>
  <c r="C26" i="30"/>
  <c r="C27" i="30"/>
  <c r="C28" i="30"/>
  <c r="C29" i="30"/>
  <c r="C30" i="30"/>
  <c r="C31" i="30"/>
  <c r="C32" i="30"/>
  <c r="C2" i="30"/>
  <c r="E3" i="30"/>
  <c r="E4" i="30"/>
  <c r="E5" i="30"/>
  <c r="E6" i="30"/>
  <c r="E7" i="30"/>
  <c r="E8" i="30"/>
  <c r="E9" i="30"/>
  <c r="E10" i="30"/>
  <c r="E11" i="30"/>
  <c r="E12" i="30"/>
  <c r="E13" i="30"/>
  <c r="E14" i="30"/>
  <c r="E15" i="30"/>
  <c r="E16" i="30"/>
  <c r="E17" i="30"/>
  <c r="E18" i="30"/>
  <c r="E19" i="30"/>
  <c r="E20" i="30"/>
  <c r="E21" i="30"/>
  <c r="E22" i="30"/>
  <c r="E23" i="30"/>
  <c r="E24" i="30"/>
  <c r="E25" i="30"/>
  <c r="E26" i="30"/>
  <c r="E27" i="30"/>
  <c r="E28" i="30"/>
  <c r="E29" i="30"/>
  <c r="E30" i="30"/>
  <c r="E31" i="30"/>
  <c r="E32" i="30"/>
  <c r="E2" i="30"/>
  <c r="C3" i="25" l="1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P27" i="29"/>
  <c r="R27" i="29"/>
  <c r="S27" i="29"/>
  <c r="T27" i="29"/>
  <c r="U27" i="29"/>
  <c r="X27" i="29" s="1"/>
  <c r="Y27" i="29" s="1"/>
  <c r="Z27" i="29" s="1"/>
  <c r="V27" i="29"/>
  <c r="W27" i="29"/>
  <c r="O27" i="29"/>
  <c r="G27" i="29"/>
  <c r="H27" i="29"/>
  <c r="I27" i="29"/>
  <c r="J27" i="29"/>
  <c r="K27" i="29"/>
  <c r="L27" i="29" s="1"/>
  <c r="R24" i="29"/>
  <c r="T24" i="29" s="1"/>
  <c r="U24" i="29" s="1"/>
  <c r="S24" i="29"/>
  <c r="R25" i="29"/>
  <c r="J19" i="29"/>
  <c r="O19" i="29"/>
  <c r="P19" i="29"/>
  <c r="I19" i="29" s="1"/>
  <c r="K19" i="29" s="1"/>
  <c r="J20" i="29"/>
  <c r="J21" i="29"/>
  <c r="J22" i="29"/>
  <c r="J23" i="29"/>
  <c r="J24" i="29"/>
  <c r="J25" i="29"/>
  <c r="J26" i="29"/>
  <c r="H19" i="29"/>
  <c r="H20" i="29"/>
  <c r="H21" i="29"/>
  <c r="H22" i="29"/>
  <c r="H23" i="29"/>
  <c r="H24" i="29"/>
  <c r="H25" i="29"/>
  <c r="H26" i="29"/>
  <c r="G24" i="29"/>
  <c r="G25" i="29"/>
  <c r="G26" i="29"/>
  <c r="G19" i="29"/>
  <c r="G20" i="29"/>
  <c r="G21" i="29"/>
  <c r="G22" i="29"/>
  <c r="G23" i="29"/>
  <c r="P2" i="29"/>
  <c r="G3" i="29"/>
  <c r="G2" i="29"/>
  <c r="J3" i="29"/>
  <c r="J4" i="29"/>
  <c r="J5" i="29"/>
  <c r="J6" i="29"/>
  <c r="J7" i="29"/>
  <c r="J8" i="29"/>
  <c r="J9" i="29"/>
  <c r="J10" i="29"/>
  <c r="J11" i="29"/>
  <c r="J12" i="29"/>
  <c r="J13" i="29"/>
  <c r="J14" i="29"/>
  <c r="J15" i="29"/>
  <c r="J16" i="29"/>
  <c r="J17" i="29"/>
  <c r="J18" i="29"/>
  <c r="J2" i="29"/>
  <c r="I2" i="29"/>
  <c r="H3" i="29"/>
  <c r="H4" i="29"/>
  <c r="H5" i="29"/>
  <c r="H6" i="29"/>
  <c r="H7" i="29"/>
  <c r="H8" i="29"/>
  <c r="H9" i="29"/>
  <c r="H10" i="29"/>
  <c r="H11" i="29"/>
  <c r="H12" i="29"/>
  <c r="H13" i="29"/>
  <c r="H14" i="29"/>
  <c r="H15" i="29"/>
  <c r="H16" i="29"/>
  <c r="H17" i="29"/>
  <c r="H18" i="29"/>
  <c r="H2" i="29"/>
  <c r="G4" i="29"/>
  <c r="G5" i="29"/>
  <c r="G6" i="29"/>
  <c r="G7" i="29"/>
  <c r="G8" i="29"/>
  <c r="G9" i="29"/>
  <c r="G10" i="29"/>
  <c r="G11" i="29"/>
  <c r="G12" i="29"/>
  <c r="G13" i="29"/>
  <c r="G14" i="29"/>
  <c r="G15" i="29"/>
  <c r="G16" i="29"/>
  <c r="G17" i="29"/>
  <c r="G18" i="29"/>
  <c r="B14" i="29"/>
  <c r="B11" i="29"/>
  <c r="R3" i="29"/>
  <c r="B22" i="29"/>
  <c r="R2" i="29"/>
  <c r="T2" i="29" s="1"/>
  <c r="U2" i="29" s="1"/>
  <c r="S2" i="29"/>
  <c r="M27" i="29" l="1"/>
  <c r="N27" i="29" s="1"/>
  <c r="T25" i="29"/>
  <c r="U25" i="29" s="1"/>
  <c r="V25" i="29"/>
  <c r="W25" i="29" s="1"/>
  <c r="V24" i="29"/>
  <c r="W24" i="29" s="1"/>
  <c r="X24" i="29" s="1"/>
  <c r="Y24" i="29" s="1"/>
  <c r="Z24" i="29" s="1"/>
  <c r="S25" i="29"/>
  <c r="L19" i="29"/>
  <c r="M19" i="29"/>
  <c r="K2" i="29"/>
  <c r="M2" i="29" s="1"/>
  <c r="L2" i="29"/>
  <c r="V2" i="29"/>
  <c r="W2" i="29" s="1"/>
  <c r="X2" i="29" s="1"/>
  <c r="Y2" i="29" s="1"/>
  <c r="Z2" i="29" s="1"/>
  <c r="T3" i="29"/>
  <c r="U3" i="29" s="1"/>
  <c r="V3" i="29"/>
  <c r="W3" i="29" s="1"/>
  <c r="S4" i="29"/>
  <c r="R4" i="29"/>
  <c r="S3" i="29"/>
  <c r="E3" i="25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R26" i="29" l="1"/>
  <c r="S26" i="29"/>
  <c r="X25" i="29"/>
  <c r="Y25" i="29" s="1"/>
  <c r="Z25" i="29" s="1"/>
  <c r="N19" i="29"/>
  <c r="O20" i="29" s="1"/>
  <c r="N2" i="29"/>
  <c r="O3" i="29" s="1"/>
  <c r="P3" i="29" s="1"/>
  <c r="T4" i="29"/>
  <c r="U4" i="29" s="1"/>
  <c r="V4" i="29"/>
  <c r="W4" i="29" s="1"/>
  <c r="R5" i="29"/>
  <c r="S5" i="29"/>
  <c r="V26" i="29" l="1"/>
  <c r="W26" i="29" s="1"/>
  <c r="T26" i="29"/>
  <c r="U26" i="29" s="1"/>
  <c r="X26" i="29" s="1"/>
  <c r="Y26" i="29" s="1"/>
  <c r="Z26" i="29" s="1"/>
  <c r="P20" i="29"/>
  <c r="I3" i="29"/>
  <c r="X3" i="29"/>
  <c r="Y3" i="29" s="1"/>
  <c r="Z3" i="29" s="1"/>
  <c r="T5" i="29"/>
  <c r="U5" i="29" s="1"/>
  <c r="V5" i="29"/>
  <c r="W5" i="29" s="1"/>
  <c r="R6" i="29"/>
  <c r="S6" i="29"/>
  <c r="I20" i="29" l="1"/>
  <c r="K20" i="29" s="1"/>
  <c r="K3" i="29"/>
  <c r="M3" i="29" s="1"/>
  <c r="T6" i="29"/>
  <c r="U6" i="29" s="1"/>
  <c r="V6" i="29"/>
  <c r="W6" i="29" s="1"/>
  <c r="S7" i="29"/>
  <c r="R7" i="29"/>
  <c r="M20" i="29" l="1"/>
  <c r="L20" i="29"/>
  <c r="N20" i="29" s="1"/>
  <c r="O21" i="29" s="1"/>
  <c r="L3" i="29"/>
  <c r="N3" i="29" s="1"/>
  <c r="O4" i="29" s="1"/>
  <c r="P4" i="29" s="1"/>
  <c r="V7" i="29"/>
  <c r="W7" i="29" s="1"/>
  <c r="T7" i="29"/>
  <c r="U7" i="29" s="1"/>
  <c r="S8" i="29"/>
  <c r="R8" i="29"/>
  <c r="P21" i="29" l="1"/>
  <c r="I4" i="29"/>
  <c r="K4" i="29" s="1"/>
  <c r="L4" i="29" s="1"/>
  <c r="X4" i="29"/>
  <c r="Y4" i="29" s="1"/>
  <c r="Z4" i="29" s="1"/>
  <c r="V8" i="29"/>
  <c r="W8" i="29" s="1"/>
  <c r="T8" i="29"/>
  <c r="U8" i="29" s="1"/>
  <c r="S9" i="29"/>
  <c r="R9" i="29"/>
  <c r="I21" i="29" l="1"/>
  <c r="K21" i="29" s="1"/>
  <c r="M4" i="29"/>
  <c r="N4" i="29" s="1"/>
  <c r="O5" i="29" s="1"/>
  <c r="P5" i="29" s="1"/>
  <c r="V9" i="29"/>
  <c r="W9" i="29" s="1"/>
  <c r="T9" i="29"/>
  <c r="U9" i="29" s="1"/>
  <c r="S10" i="29"/>
  <c r="R10" i="29"/>
  <c r="L21" i="29" l="1"/>
  <c r="M21" i="29"/>
  <c r="I5" i="29"/>
  <c r="X5" i="29"/>
  <c r="Y5" i="29" s="1"/>
  <c r="Z5" i="29" s="1"/>
  <c r="V10" i="29"/>
  <c r="W10" i="29" s="1"/>
  <c r="T10" i="29"/>
  <c r="U10" i="29" s="1"/>
  <c r="S11" i="29"/>
  <c r="R11" i="29"/>
  <c r="N21" i="29" l="1"/>
  <c r="O22" i="29" s="1"/>
  <c r="K5" i="29"/>
  <c r="L5" i="29" s="1"/>
  <c r="T11" i="29"/>
  <c r="U11" i="29" s="1"/>
  <c r="V11" i="29"/>
  <c r="W11" i="29" s="1"/>
  <c r="S12" i="29"/>
  <c r="R12" i="29"/>
  <c r="P22" i="29" l="1"/>
  <c r="M5" i="29"/>
  <c r="N5" i="29" s="1"/>
  <c r="O6" i="29" s="1"/>
  <c r="P6" i="29" s="1"/>
  <c r="T12" i="29"/>
  <c r="U12" i="29" s="1"/>
  <c r="V12" i="29"/>
  <c r="W12" i="29" s="1"/>
  <c r="R13" i="29"/>
  <c r="S13" i="29"/>
  <c r="I22" i="29" l="1"/>
  <c r="K22" i="29" s="1"/>
  <c r="I6" i="29"/>
  <c r="X6" i="29"/>
  <c r="Y6" i="29" s="1"/>
  <c r="Z6" i="29" s="1"/>
  <c r="T13" i="29"/>
  <c r="U13" i="29" s="1"/>
  <c r="V13" i="29"/>
  <c r="W13" i="29" s="1"/>
  <c r="R14" i="29"/>
  <c r="S14" i="29"/>
  <c r="M22" i="29" l="1"/>
  <c r="L22" i="29"/>
  <c r="N22" i="29" s="1"/>
  <c r="O23" i="29" s="1"/>
  <c r="K6" i="29"/>
  <c r="L6" i="29" s="1"/>
  <c r="T14" i="29"/>
  <c r="U14" i="29" s="1"/>
  <c r="V14" i="29"/>
  <c r="W14" i="29" s="1"/>
  <c r="S15" i="29"/>
  <c r="R15" i="29"/>
  <c r="P23" i="29" l="1"/>
  <c r="M6" i="29"/>
  <c r="N6" i="29"/>
  <c r="O7" i="29" s="1"/>
  <c r="P7" i="29" s="1"/>
  <c r="V15" i="29"/>
  <c r="W15" i="29" s="1"/>
  <c r="T15" i="29"/>
  <c r="U15" i="29" s="1"/>
  <c r="S16" i="29"/>
  <c r="R16" i="29"/>
  <c r="I23" i="29" l="1"/>
  <c r="K23" i="29" s="1"/>
  <c r="I7" i="29"/>
  <c r="X7" i="29"/>
  <c r="Y7" i="29" s="1"/>
  <c r="Z7" i="29" s="1"/>
  <c r="V16" i="29"/>
  <c r="W16" i="29" s="1"/>
  <c r="T16" i="29"/>
  <c r="U16" i="29" s="1"/>
  <c r="S17" i="29"/>
  <c r="R17" i="29"/>
  <c r="M23" i="29" l="1"/>
  <c r="L23" i="29"/>
  <c r="N23" i="29" s="1"/>
  <c r="O24" i="29" s="1"/>
  <c r="K7" i="29"/>
  <c r="L7" i="29" s="1"/>
  <c r="M7" i="29"/>
  <c r="V17" i="29"/>
  <c r="W17" i="29" s="1"/>
  <c r="T17" i="29"/>
  <c r="U17" i="29" s="1"/>
  <c r="S18" i="29"/>
  <c r="R18" i="29"/>
  <c r="P24" i="29" l="1"/>
  <c r="I24" i="29" s="1"/>
  <c r="K24" i="29" s="1"/>
  <c r="N7" i="29"/>
  <c r="O8" i="29" s="1"/>
  <c r="V18" i="29"/>
  <c r="W18" i="29" s="1"/>
  <c r="T18" i="29"/>
  <c r="U18" i="29" s="1"/>
  <c r="S19" i="29"/>
  <c r="R19" i="29"/>
  <c r="L24" i="29" l="1"/>
  <c r="M24" i="29"/>
  <c r="P8" i="29"/>
  <c r="I8" i="29" s="1"/>
  <c r="K8" i="29" s="1"/>
  <c r="L8" i="29" s="1"/>
  <c r="T19" i="29"/>
  <c r="U19" i="29" s="1"/>
  <c r="V19" i="29"/>
  <c r="W19" i="29" s="1"/>
  <c r="S20" i="29"/>
  <c r="R20" i="29"/>
  <c r="X19" i="29" l="1"/>
  <c r="N24" i="29"/>
  <c r="O25" i="29" s="1"/>
  <c r="X8" i="29"/>
  <c r="Y8" i="29" s="1"/>
  <c r="Z8" i="29" s="1"/>
  <c r="M8" i="29"/>
  <c r="N8" i="29"/>
  <c r="O9" i="29" s="1"/>
  <c r="T20" i="29"/>
  <c r="U20" i="29" s="1"/>
  <c r="V20" i="29"/>
  <c r="W20" i="29" s="1"/>
  <c r="Y19" i="29"/>
  <c r="Z19" i="29" s="1"/>
  <c r="R21" i="29"/>
  <c r="S21" i="29"/>
  <c r="X20" i="29" l="1"/>
  <c r="P25" i="29"/>
  <c r="I25" i="29" s="1"/>
  <c r="K25" i="29" s="1"/>
  <c r="P9" i="29"/>
  <c r="I9" i="29" s="1"/>
  <c r="K9" i="29" s="1"/>
  <c r="T21" i="29"/>
  <c r="U21" i="29" s="1"/>
  <c r="V21" i="29"/>
  <c r="W21" i="29" s="1"/>
  <c r="Y20" i="29"/>
  <c r="Z20" i="29" s="1"/>
  <c r="R22" i="29"/>
  <c r="S22" i="29"/>
  <c r="X21" i="29" l="1"/>
  <c r="L25" i="29"/>
  <c r="M25" i="29"/>
  <c r="X9" i="29"/>
  <c r="Y9" i="29" s="1"/>
  <c r="Z9" i="29" s="1"/>
  <c r="M9" i="29"/>
  <c r="L9" i="29"/>
  <c r="N9" i="29" s="1"/>
  <c r="O10" i="29" s="1"/>
  <c r="P10" i="29" s="1"/>
  <c r="T22" i="29"/>
  <c r="U22" i="29" s="1"/>
  <c r="V22" i="29"/>
  <c r="W22" i="29" s="1"/>
  <c r="Y21" i="29"/>
  <c r="Z21" i="29" s="1"/>
  <c r="S23" i="29"/>
  <c r="R23" i="29"/>
  <c r="X22" i="29" l="1"/>
  <c r="N25" i="29"/>
  <c r="O26" i="29" s="1"/>
  <c r="P26" i="29" s="1"/>
  <c r="I26" i="29" s="1"/>
  <c r="K26" i="29" s="1"/>
  <c r="I10" i="29"/>
  <c r="X10" i="29"/>
  <c r="Y10" i="29" s="1"/>
  <c r="Z10" i="29" s="1"/>
  <c r="V23" i="29"/>
  <c r="W23" i="29" s="1"/>
  <c r="T23" i="29"/>
  <c r="U23" i="29" s="1"/>
  <c r="Y22" i="29"/>
  <c r="Z22" i="29" s="1"/>
  <c r="X23" i="29" l="1"/>
  <c r="Y23" i="29" s="1"/>
  <c r="Z23" i="29" s="1"/>
  <c r="L26" i="29"/>
  <c r="M26" i="29"/>
  <c r="K10" i="29"/>
  <c r="M10" i="29" s="1"/>
  <c r="N26" i="29" l="1"/>
  <c r="L10" i="29"/>
  <c r="N10" i="29" s="1"/>
  <c r="O11" i="29" s="1"/>
  <c r="P11" i="29" s="1"/>
  <c r="I11" i="29" s="1"/>
  <c r="K11" i="29" s="1"/>
  <c r="L11" i="29" l="1"/>
  <c r="M11" i="29"/>
  <c r="X11" i="29"/>
  <c r="Y11" i="29" s="1"/>
  <c r="Z11" i="29" s="1"/>
  <c r="N11" i="29" l="1"/>
  <c r="O12" i="29" s="1"/>
  <c r="P12" i="29" s="1"/>
  <c r="I12" i="29" s="1"/>
  <c r="X12" i="29" l="1"/>
  <c r="Y12" i="29" s="1"/>
  <c r="Z12" i="29" s="1"/>
  <c r="K12" i="29"/>
  <c r="M12" i="29" s="1"/>
  <c r="L12" i="29" l="1"/>
  <c r="N12" i="29" s="1"/>
  <c r="O13" i="29" s="1"/>
  <c r="P13" i="29" s="1"/>
  <c r="I13" i="29" l="1"/>
  <c r="X13" i="29"/>
  <c r="Y13" i="29" s="1"/>
  <c r="Z13" i="29" s="1"/>
  <c r="K13" i="29" l="1"/>
  <c r="L13" i="29" s="1"/>
  <c r="M13" i="29" l="1"/>
  <c r="N13" i="29" s="1"/>
  <c r="O14" i="29" s="1"/>
  <c r="P14" i="29" s="1"/>
  <c r="I14" i="29" l="1"/>
  <c r="K14" i="29" s="1"/>
  <c r="M14" i="29" s="1"/>
  <c r="X14" i="29"/>
  <c r="Y14" i="29" s="1"/>
  <c r="Z14" i="29" s="1"/>
  <c r="L14" i="29" l="1"/>
  <c r="N14" i="29" s="1"/>
  <c r="O15" i="29" s="1"/>
  <c r="P15" i="29" s="1"/>
  <c r="I15" i="29" l="1"/>
  <c r="X15" i="29"/>
  <c r="Y15" i="29" s="1"/>
  <c r="Z15" i="29" s="1"/>
  <c r="K15" i="29" l="1"/>
  <c r="M15" i="29" s="1"/>
  <c r="L15" i="29" l="1"/>
  <c r="N15" i="29" s="1"/>
  <c r="O16" i="29" s="1"/>
  <c r="P16" i="29" l="1"/>
  <c r="I16" i="29" s="1"/>
  <c r="K16" i="29" s="1"/>
  <c r="X16" i="29" l="1"/>
  <c r="Y16" i="29" s="1"/>
  <c r="Z16" i="29" s="1"/>
  <c r="M16" i="29"/>
  <c r="L16" i="29"/>
  <c r="N16" i="29"/>
  <c r="O17" i="29" s="1"/>
  <c r="P17" i="29" l="1"/>
  <c r="I17" i="29" s="1"/>
  <c r="K17" i="29" s="1"/>
  <c r="M17" i="29" s="1"/>
  <c r="X17" i="29" l="1"/>
  <c r="Y17" i="29" s="1"/>
  <c r="Z17" i="29" s="1"/>
  <c r="L17" i="29"/>
  <c r="N17" i="29" s="1"/>
  <c r="O18" i="29" s="1"/>
  <c r="P18" i="29" l="1"/>
  <c r="X18" i="29" s="1"/>
  <c r="Y18" i="29" s="1"/>
  <c r="Z18" i="29" s="1"/>
  <c r="I18" i="29" l="1"/>
  <c r="K18" i="29" s="1"/>
  <c r="M18" i="29" s="1"/>
  <c r="L18" i="29" l="1"/>
  <c r="N18" i="29" s="1"/>
</calcChain>
</file>

<file path=xl/connections.xml><?xml version="1.0" encoding="utf-8"?>
<connections xmlns="http://schemas.openxmlformats.org/spreadsheetml/2006/main">
  <connection id="1" name="Cure_envelope" type="6" refreshedVersion="4" background="1" saveData="1">
    <textPr codePage="850" sourceFile="Z:\Giacomo\My_research\Journal_papers\Vartm_paper\Horizontal_solution\Cure_envelope.">
      <textFields count="2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cure_temperature_data_through" type="6" refreshedVersion="4" background="1" saveData="1">
    <textPr codePage="850" sourceFile="Z:\Giacomo\My_research\Journal_papers\Vartm_paper\Horizontal_solution\cure_temperature_data_through.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deg_data" type="6" refreshedVersion="4" background="1" saveData="1">
    <textPr codePage="850" sourceFile="Z:\Giacomo\My_research\Journal_papers\Vartm_paper\Standard_s0lution\deg_data.">
      <textFields count="30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Degree_of_cure_evolution" type="6" refreshedVersion="4" background="1" saveData="1">
    <textPr codePage="850" sourceFile="Z:\Giacomo\My_research\Journal_papers\Vartm_paper\Vertical_solution\Degree_of_cure_evolution.">
      <textFields count="3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filling times" type="6" refreshedVersion="4" background="1" saveData="1">
    <textPr codePage="850" sourceFile="Z:\Giacomo\My_research\Journal_papers\Vartm_paper\Horizontal_solution\filling times.">
      <textFields count="27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tandard_temperature_data" type="6" refreshedVersion="4" background="1" saveData="1">
    <textPr codePage="850" sourceFile="Z:\Giacomo\My_research\Journal_papers\Vartm_paper\Standard_s0lution\Standard_temperature_data.">
      <textFields count="29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temperature_front" type="6" refreshedVersion="4" background="1" saveData="1">
    <textPr codePage="850" sourceFile="Z:\Giacomo\My_research\Journal_papers\Vartm_paper\Vertical_solution\temperature_front.">
      <textFields count="3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viscosity_data" type="6" refreshedVersion="4" background="1" saveData="1">
    <textPr codePage="850" sourceFile="Z:\Giacomo\My_research\Journal_papers\Vartm_paper\Vertical_solution\viscosity_data.">
      <textFields count="3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viscosity_flow_front" type="6" refreshedVersion="4" background="1" saveData="1">
    <textPr codePage="850" sourceFile="Z:\Giacomo\My_research\Journal_papers\Vartm_paper\Horizontal_solution\viscosity_flow_front.">
      <textFields count="27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10" name="viscosity_standard_data" type="6" refreshedVersion="4" background="1" saveData="1">
    <textPr codePage="850" sourceFile="Z:\Giacomo\My_research\Journal_papers\Vartm_paper\Standard_s0lution\viscosity_standard_data.">
      <textFields count="29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<sst xmlns="http://schemas.openxmlformats.org/spreadsheetml/2006/main" count="92" uniqueCount="66">
  <si>
    <t xml:space="preserve">Time_(s)    </t>
  </si>
  <si>
    <t>Temperature</t>
  </si>
  <si>
    <t>Viscosity</t>
  </si>
  <si>
    <t>etag</t>
  </si>
  <si>
    <t>Tcure</t>
  </si>
  <si>
    <t>Tr</t>
  </si>
  <si>
    <t>lnC1</t>
  </si>
  <si>
    <t>C1</t>
  </si>
  <si>
    <t>T</t>
  </si>
  <si>
    <t>lnc2</t>
  </si>
  <si>
    <t>c2</t>
  </si>
  <si>
    <t>ln(eta/etag)</t>
  </si>
  <si>
    <t>Tg</t>
  </si>
  <si>
    <t>a</t>
  </si>
  <si>
    <t>A1</t>
  </si>
  <si>
    <t>Temp</t>
  </si>
  <si>
    <t>k1</t>
  </si>
  <si>
    <t>k2</t>
  </si>
  <si>
    <t>f</t>
  </si>
  <si>
    <t>kd0</t>
  </si>
  <si>
    <t>kd</t>
  </si>
  <si>
    <t>da/dt</t>
  </si>
  <si>
    <t>E1</t>
  </si>
  <si>
    <t>A2</t>
  </si>
  <si>
    <t>E2</t>
  </si>
  <si>
    <t>m</t>
  </si>
  <si>
    <t>n1</t>
  </si>
  <si>
    <t>n2</t>
  </si>
  <si>
    <t>Tgo</t>
  </si>
  <si>
    <t>Tgoo</t>
  </si>
  <si>
    <t>lamda</t>
  </si>
  <si>
    <t>Ad</t>
  </si>
  <si>
    <t>Ed</t>
  </si>
  <si>
    <t>b</t>
  </si>
  <si>
    <t>Analytical model</t>
  </si>
  <si>
    <t>Degree of cure</t>
  </si>
  <si>
    <t>Time</t>
  </si>
  <si>
    <t>Celsius</t>
  </si>
  <si>
    <t>time</t>
  </si>
  <si>
    <t>degcure</t>
  </si>
  <si>
    <t>c</t>
  </si>
  <si>
    <t>d</t>
  </si>
  <si>
    <t>e</t>
  </si>
  <si>
    <t>g</t>
  </si>
  <si>
    <t>h</t>
  </si>
  <si>
    <t>i</t>
  </si>
  <si>
    <t>j</t>
  </si>
  <si>
    <t>k</t>
  </si>
  <si>
    <t>l</t>
  </si>
  <si>
    <t>n</t>
  </si>
  <si>
    <t>o</t>
  </si>
  <si>
    <t>p</t>
  </si>
  <si>
    <t>q</t>
  </si>
  <si>
    <t>r</t>
  </si>
  <si>
    <t>s</t>
  </si>
  <si>
    <t>u</t>
  </si>
  <si>
    <t>w</t>
  </si>
  <si>
    <t>x</t>
  </si>
  <si>
    <t>y</t>
  </si>
  <si>
    <t>z</t>
  </si>
  <si>
    <t>horizontal</t>
  </si>
  <si>
    <t>Standard</t>
  </si>
  <si>
    <t>Vertical</t>
  </si>
  <si>
    <t>Node Temperature</t>
  </si>
  <si>
    <t>Node viscosity</t>
  </si>
  <si>
    <t>Node Viscosity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</si>
</sst>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NumberFormat="1"/>
    <xf numFmtId="0" fontId="0" fillId="2" borderId="0" xfId="0" applyNumberFormat="1" applyFill="1"/>
    <xf numFmtId="0" fontId="0" fillId="3" borderId="0" xfId="0" applyNumberFormat="1" applyFill="1"/>
    <xf numFmtId="0" fontId="0" fillId="4" borderId="0" xfId="0" applyNumberFormat="1" applyFill="1"/>
    <xf numFmtId="0" fontId="0" fillId="0" borderId="0" xfId="0" applyNumberFormat="1" applyAlignment="1">
      <alignment horizontal="center"/>
    </xf>
    <xf numFmtId="0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140510308762409"/>
          <c:y val="4.0861337527745567E-2"/>
          <c:w val="0.6708639834445983"/>
          <c:h val="0.75542934218514912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noFill/>
              <a:prstDash val="sysDot"/>
            </a:ln>
          </c:spPr>
          <c:marker>
            <c:symbol val="none"/>
          </c:marker>
          <c:xVal>
            <c:numRef>
              <c:f>Horizontal_flow_front_data!$A$3:$A$27</c:f>
              <c:numCache>
                <c:formatCode>General</c:formatCode>
                <c:ptCount val="25"/>
                <c:pt idx="0">
                  <c:v>43.852899999999998</c:v>
                </c:pt>
                <c:pt idx="1">
                  <c:v>79.9863</c:v>
                </c:pt>
                <c:pt idx="2">
                  <c:v>104.05</c:v>
                </c:pt>
                <c:pt idx="3">
                  <c:v>133.553</c:v>
                </c:pt>
                <c:pt idx="4">
                  <c:v>166.17099999999999</c:v>
                </c:pt>
                <c:pt idx="5">
                  <c:v>186.256</c:v>
                </c:pt>
                <c:pt idx="6">
                  <c:v>215.35400000000001</c:v>
                </c:pt>
                <c:pt idx="7">
                  <c:v>235.874</c:v>
                </c:pt>
                <c:pt idx="8">
                  <c:v>266.084</c:v>
                </c:pt>
                <c:pt idx="9">
                  <c:v>280.05700000000002</c:v>
                </c:pt>
                <c:pt idx="10">
                  <c:v>315.26100000000002</c:v>
                </c:pt>
                <c:pt idx="11">
                  <c:v>345.298</c:v>
                </c:pt>
                <c:pt idx="12">
                  <c:v>472.07100000000003</c:v>
                </c:pt>
                <c:pt idx="13">
                  <c:v>781.07299999999998</c:v>
                </c:pt>
                <c:pt idx="14">
                  <c:v>950.27599999999995</c:v>
                </c:pt>
                <c:pt idx="15">
                  <c:v>1096.8599999999999</c:v>
                </c:pt>
                <c:pt idx="16">
                  <c:v>1183.83</c:v>
                </c:pt>
                <c:pt idx="17">
                  <c:v>1276.24</c:v>
                </c:pt>
                <c:pt idx="18">
                  <c:v>1389.81</c:v>
                </c:pt>
                <c:pt idx="19">
                  <c:v>1436.33</c:v>
                </c:pt>
                <c:pt idx="20">
                  <c:v>1489.91</c:v>
                </c:pt>
                <c:pt idx="21">
                  <c:v>1557.34</c:v>
                </c:pt>
                <c:pt idx="22">
                  <c:v>1605.81</c:v>
                </c:pt>
                <c:pt idx="23">
                  <c:v>1656.86</c:v>
                </c:pt>
                <c:pt idx="24">
                  <c:v>1830.59</c:v>
                </c:pt>
              </c:numCache>
            </c:numRef>
          </c:xVal>
          <c:yVal>
            <c:numRef>
              <c:f>Horizontal_flow_front_data!$F$3:$F$27</c:f>
              <c:numCache>
                <c:formatCode>General</c:formatCode>
                <c:ptCount val="25"/>
                <c:pt idx="0">
                  <c:v>7.1478799999999995E-2</c:v>
                </c:pt>
                <c:pt idx="1">
                  <c:v>3.5922999999999997E-2</c:v>
                </c:pt>
                <c:pt idx="2">
                  <c:v>2.80065E-2</c:v>
                </c:pt>
                <c:pt idx="3">
                  <c:v>2.45557E-2</c:v>
                </c:pt>
                <c:pt idx="4">
                  <c:v>2.32155E-2</c:v>
                </c:pt>
                <c:pt idx="5">
                  <c:v>2.26336E-2</c:v>
                </c:pt>
                <c:pt idx="6">
                  <c:v>2.2668199999999999E-2</c:v>
                </c:pt>
                <c:pt idx="7">
                  <c:v>2.21733E-2</c:v>
                </c:pt>
                <c:pt idx="8">
                  <c:v>2.2159999999999999E-2</c:v>
                </c:pt>
                <c:pt idx="9">
                  <c:v>2.2058399999999999E-2</c:v>
                </c:pt>
                <c:pt idx="10">
                  <c:v>2.2252000000000001E-2</c:v>
                </c:pt>
                <c:pt idx="11">
                  <c:v>2.2495399999999999E-2</c:v>
                </c:pt>
                <c:pt idx="12">
                  <c:v>2.2933200000000001E-2</c:v>
                </c:pt>
                <c:pt idx="13">
                  <c:v>4.0386400000000003E-2</c:v>
                </c:pt>
                <c:pt idx="14">
                  <c:v>4.1946600000000001E-2</c:v>
                </c:pt>
                <c:pt idx="15">
                  <c:v>4.2004600000000003E-2</c:v>
                </c:pt>
                <c:pt idx="16">
                  <c:v>4.2086199999999997E-2</c:v>
                </c:pt>
                <c:pt idx="17">
                  <c:v>4.2574899999999999E-2</c:v>
                </c:pt>
                <c:pt idx="18">
                  <c:v>4.27745E-2</c:v>
                </c:pt>
                <c:pt idx="19">
                  <c:v>4.32431E-2</c:v>
                </c:pt>
                <c:pt idx="20">
                  <c:v>4.3200099999999998E-2</c:v>
                </c:pt>
                <c:pt idx="21">
                  <c:v>4.3931600000000001E-2</c:v>
                </c:pt>
                <c:pt idx="22">
                  <c:v>4.3768599999999998E-2</c:v>
                </c:pt>
                <c:pt idx="23">
                  <c:v>4.4108899999999999E-2</c:v>
                </c:pt>
                <c:pt idx="24">
                  <c:v>4.5356500000000001E-2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77312"/>
        <c:axId val="187279232"/>
      </c:scatterChart>
      <c:scatterChart>
        <c:scatterStyle val="lineMarker"/>
        <c:varyColors val="0"/>
        <c:ser>
          <c:idx val="1"/>
          <c:order val="1"/>
          <c:tx>
            <c:strRef>
              <c:f>Horizontal_flow_front_data!$D$1</c:f>
              <c:strCache>
                <c:ptCount val="1"/>
                <c:pt idx="0">
                  <c:v>Temperature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Horizontal_flow_front_data!$A$3:$A$27</c:f>
              <c:numCache>
                <c:formatCode>General</c:formatCode>
                <c:ptCount val="25"/>
                <c:pt idx="0">
                  <c:v>43.852899999999998</c:v>
                </c:pt>
                <c:pt idx="1">
                  <c:v>79.9863</c:v>
                </c:pt>
                <c:pt idx="2">
                  <c:v>104.05</c:v>
                </c:pt>
                <c:pt idx="3">
                  <c:v>133.553</c:v>
                </c:pt>
                <c:pt idx="4">
                  <c:v>166.17099999999999</c:v>
                </c:pt>
                <c:pt idx="5">
                  <c:v>186.256</c:v>
                </c:pt>
                <c:pt idx="6">
                  <c:v>215.35400000000001</c:v>
                </c:pt>
                <c:pt idx="7">
                  <c:v>235.874</c:v>
                </c:pt>
                <c:pt idx="8">
                  <c:v>266.084</c:v>
                </c:pt>
                <c:pt idx="9">
                  <c:v>280.05700000000002</c:v>
                </c:pt>
                <c:pt idx="10">
                  <c:v>315.26100000000002</c:v>
                </c:pt>
                <c:pt idx="11">
                  <c:v>345.298</c:v>
                </c:pt>
                <c:pt idx="12">
                  <c:v>472.07100000000003</c:v>
                </c:pt>
                <c:pt idx="13">
                  <c:v>781.07299999999998</c:v>
                </c:pt>
                <c:pt idx="14">
                  <c:v>950.27599999999995</c:v>
                </c:pt>
                <c:pt idx="15">
                  <c:v>1096.8599999999999</c:v>
                </c:pt>
                <c:pt idx="16">
                  <c:v>1183.83</c:v>
                </c:pt>
                <c:pt idx="17">
                  <c:v>1276.24</c:v>
                </c:pt>
                <c:pt idx="18">
                  <c:v>1389.81</c:v>
                </c:pt>
                <c:pt idx="19">
                  <c:v>1436.33</c:v>
                </c:pt>
                <c:pt idx="20">
                  <c:v>1489.91</c:v>
                </c:pt>
                <c:pt idx="21">
                  <c:v>1557.34</c:v>
                </c:pt>
                <c:pt idx="22">
                  <c:v>1605.81</c:v>
                </c:pt>
                <c:pt idx="23">
                  <c:v>1656.86</c:v>
                </c:pt>
                <c:pt idx="24">
                  <c:v>1830.59</c:v>
                </c:pt>
              </c:numCache>
            </c:numRef>
          </c:xVal>
          <c:yVal>
            <c:numRef>
              <c:f>Horizontal_flow_front_data!$E$3:$E$27</c:f>
              <c:numCache>
                <c:formatCode>General</c:formatCode>
                <c:ptCount val="25"/>
                <c:pt idx="0">
                  <c:v>121.666</c:v>
                </c:pt>
                <c:pt idx="1">
                  <c:v>134.56100000000004</c:v>
                </c:pt>
                <c:pt idx="2">
                  <c:v>141.185</c:v>
                </c:pt>
                <c:pt idx="3">
                  <c:v>144.5</c:v>
                </c:pt>
                <c:pt idx="4">
                  <c:v>146.03400000000005</c:v>
                </c:pt>
                <c:pt idx="5">
                  <c:v>147.23099999999999</c:v>
                </c:pt>
                <c:pt idx="6">
                  <c:v>147.51000000000005</c:v>
                </c:pt>
                <c:pt idx="7">
                  <c:v>148.28100000000001</c:v>
                </c:pt>
                <c:pt idx="8">
                  <c:v>148.483</c:v>
                </c:pt>
                <c:pt idx="9">
                  <c:v>148.68800000000005</c:v>
                </c:pt>
                <c:pt idx="10">
                  <c:v>148.60900000000004</c:v>
                </c:pt>
                <c:pt idx="11">
                  <c:v>148.27200000000005</c:v>
                </c:pt>
                <c:pt idx="12">
                  <c:v>148.36100000000005</c:v>
                </c:pt>
                <c:pt idx="13">
                  <c:v>134.858</c:v>
                </c:pt>
                <c:pt idx="14">
                  <c:v>134.43200000000002</c:v>
                </c:pt>
                <c:pt idx="15">
                  <c:v>134.42700000000002</c:v>
                </c:pt>
                <c:pt idx="16">
                  <c:v>134.40900000000005</c:v>
                </c:pt>
                <c:pt idx="17">
                  <c:v>134.22800000000001</c:v>
                </c:pt>
                <c:pt idx="18">
                  <c:v>134.23700000000002</c:v>
                </c:pt>
                <c:pt idx="19">
                  <c:v>134.09900000000005</c:v>
                </c:pt>
                <c:pt idx="20">
                  <c:v>134.15300000000002</c:v>
                </c:pt>
                <c:pt idx="21">
                  <c:v>134.255</c:v>
                </c:pt>
                <c:pt idx="22">
                  <c:v>134.37600000000003</c:v>
                </c:pt>
                <c:pt idx="23">
                  <c:v>134.488</c:v>
                </c:pt>
                <c:pt idx="24">
                  <c:v>134.488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299328"/>
        <c:axId val="187280768"/>
      </c:scatterChart>
      <c:valAx>
        <c:axId val="187277312"/>
        <c:scaling>
          <c:orientation val="minMax"/>
          <c:max val="2500"/>
        </c:scaling>
        <c:delete val="1"/>
        <c:axPos val="b"/>
        <c:numFmt formatCode="General" sourceLinked="1"/>
        <c:majorTickMark val="out"/>
        <c:minorTickMark val="none"/>
        <c:tickLblPos val="nextTo"/>
        <c:crossAx val="187279232"/>
        <c:crosses val="autoZero"/>
        <c:crossBetween val="midCat"/>
      </c:valAx>
      <c:valAx>
        <c:axId val="187279232"/>
        <c:scaling>
          <c:orientation val="minMax"/>
          <c:max val="8.0000000000000016E-2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600">
                <a:solidFill>
                  <a:schemeClr val="bg1"/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7277312"/>
        <c:crosses val="autoZero"/>
        <c:crossBetween val="midCat"/>
        <c:majorUnit val="1.0000000000000002E-2"/>
      </c:valAx>
      <c:valAx>
        <c:axId val="187280768"/>
        <c:scaling>
          <c:orientation val="minMax"/>
          <c:max val="16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</a:t>
                </a:r>
                <a:r>
                  <a:rPr lang="en-US" sz="1600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</a:t>
                </a:r>
                <a:r>
                  <a:rPr lang="en-US" sz="1600" b="0" baseline="0">
                    <a:latin typeface="Calibri"/>
                    <a:cs typeface="Calibri"/>
                  </a:rPr>
                  <a:t>⁰C)</a:t>
                </a:r>
                <a:endParaRPr lang="en-US" sz="1600" b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7299328"/>
        <c:crosses val="max"/>
        <c:crossBetween val="midCat"/>
        <c:majorUnit val="40"/>
      </c:valAx>
      <c:valAx>
        <c:axId val="187299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7280768"/>
        <c:crosses val="autoZero"/>
        <c:crossBetween val="midCat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37949300455968538"/>
          <c:y val="0.48248780442811429"/>
          <c:w val="0.22401022650954527"/>
          <c:h val="8.1111743504240441E-2"/>
        </c:manualLayout>
      </c:layout>
      <c:overlay val="0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7443459059625"/>
          <c:y val="3.7343451281889352E-2"/>
          <c:w val="0.62798494055853826"/>
          <c:h val="0.75894724362905508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noFill/>
              <a:prstDash val="sysDot"/>
            </a:ln>
          </c:spPr>
          <c:marker>
            <c:symbol val="none"/>
          </c:marker>
          <c:xVal>
            <c:numRef>
              <c:f>Horizontal_flow_front_data!$A$3:$A$27</c:f>
              <c:numCache>
                <c:formatCode>General</c:formatCode>
                <c:ptCount val="25"/>
                <c:pt idx="0">
                  <c:v>43.852899999999998</c:v>
                </c:pt>
                <c:pt idx="1">
                  <c:v>79.9863</c:v>
                </c:pt>
                <c:pt idx="2">
                  <c:v>104.05</c:v>
                </c:pt>
                <c:pt idx="3">
                  <c:v>133.553</c:v>
                </c:pt>
                <c:pt idx="4">
                  <c:v>166.17099999999999</c:v>
                </c:pt>
                <c:pt idx="5">
                  <c:v>186.256</c:v>
                </c:pt>
                <c:pt idx="6">
                  <c:v>215.35400000000001</c:v>
                </c:pt>
                <c:pt idx="7">
                  <c:v>235.874</c:v>
                </c:pt>
                <c:pt idx="8">
                  <c:v>266.084</c:v>
                </c:pt>
                <c:pt idx="9">
                  <c:v>280.05700000000002</c:v>
                </c:pt>
                <c:pt idx="10">
                  <c:v>315.26100000000002</c:v>
                </c:pt>
                <c:pt idx="11">
                  <c:v>345.298</c:v>
                </c:pt>
                <c:pt idx="12">
                  <c:v>472.07100000000003</c:v>
                </c:pt>
                <c:pt idx="13">
                  <c:v>781.07299999999998</c:v>
                </c:pt>
                <c:pt idx="14">
                  <c:v>950.27599999999995</c:v>
                </c:pt>
                <c:pt idx="15">
                  <c:v>1096.8599999999999</c:v>
                </c:pt>
                <c:pt idx="16">
                  <c:v>1183.83</c:v>
                </c:pt>
                <c:pt idx="17">
                  <c:v>1276.24</c:v>
                </c:pt>
                <c:pt idx="18">
                  <c:v>1389.81</c:v>
                </c:pt>
                <c:pt idx="19">
                  <c:v>1436.33</c:v>
                </c:pt>
                <c:pt idx="20">
                  <c:v>1489.91</c:v>
                </c:pt>
                <c:pt idx="21">
                  <c:v>1557.34</c:v>
                </c:pt>
                <c:pt idx="22">
                  <c:v>1605.81</c:v>
                </c:pt>
                <c:pt idx="23">
                  <c:v>1656.86</c:v>
                </c:pt>
                <c:pt idx="24">
                  <c:v>1830.59</c:v>
                </c:pt>
              </c:numCache>
            </c:numRef>
          </c:xVal>
          <c:yVal>
            <c:numRef>
              <c:f>Horizontal_flow_front_data!$F$3:$F$27</c:f>
              <c:numCache>
                <c:formatCode>General</c:formatCode>
                <c:ptCount val="25"/>
                <c:pt idx="0">
                  <c:v>7.1478799999999995E-2</c:v>
                </c:pt>
                <c:pt idx="1">
                  <c:v>3.5922999999999997E-2</c:v>
                </c:pt>
                <c:pt idx="2">
                  <c:v>2.80065E-2</c:v>
                </c:pt>
                <c:pt idx="3">
                  <c:v>2.45557E-2</c:v>
                </c:pt>
                <c:pt idx="4">
                  <c:v>2.32155E-2</c:v>
                </c:pt>
                <c:pt idx="5">
                  <c:v>2.26336E-2</c:v>
                </c:pt>
                <c:pt idx="6">
                  <c:v>2.2668199999999999E-2</c:v>
                </c:pt>
                <c:pt idx="7">
                  <c:v>2.21733E-2</c:v>
                </c:pt>
                <c:pt idx="8">
                  <c:v>2.2159999999999999E-2</c:v>
                </c:pt>
                <c:pt idx="9">
                  <c:v>2.2058399999999999E-2</c:v>
                </c:pt>
                <c:pt idx="10">
                  <c:v>2.2252000000000001E-2</c:v>
                </c:pt>
                <c:pt idx="11">
                  <c:v>2.2495399999999999E-2</c:v>
                </c:pt>
                <c:pt idx="12">
                  <c:v>2.2933200000000001E-2</c:v>
                </c:pt>
                <c:pt idx="13">
                  <c:v>4.0386400000000003E-2</c:v>
                </c:pt>
                <c:pt idx="14">
                  <c:v>4.1946600000000001E-2</c:v>
                </c:pt>
                <c:pt idx="15">
                  <c:v>4.2004600000000003E-2</c:v>
                </c:pt>
                <c:pt idx="16">
                  <c:v>4.2086199999999997E-2</c:v>
                </c:pt>
                <c:pt idx="17">
                  <c:v>4.2574899999999999E-2</c:v>
                </c:pt>
                <c:pt idx="18">
                  <c:v>4.27745E-2</c:v>
                </c:pt>
                <c:pt idx="19">
                  <c:v>4.32431E-2</c:v>
                </c:pt>
                <c:pt idx="20">
                  <c:v>4.3200099999999998E-2</c:v>
                </c:pt>
                <c:pt idx="21">
                  <c:v>4.3931600000000001E-2</c:v>
                </c:pt>
                <c:pt idx="22">
                  <c:v>4.3768599999999998E-2</c:v>
                </c:pt>
                <c:pt idx="23">
                  <c:v>4.4108899999999999E-2</c:v>
                </c:pt>
                <c:pt idx="24">
                  <c:v>4.5356500000000001E-2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228096"/>
        <c:axId val="184238464"/>
      </c:scatterChart>
      <c:scatterChart>
        <c:scatterStyle val="lineMarker"/>
        <c:varyColors val="0"/>
        <c:ser>
          <c:idx val="1"/>
          <c:order val="1"/>
          <c:tx>
            <c:strRef>
              <c:f>Horizontal_flow_front_data!$D$1</c:f>
              <c:strCache>
                <c:ptCount val="1"/>
                <c:pt idx="0">
                  <c:v>Temperature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Horizontal_flow_front_data!$A$3:$A$27</c:f>
              <c:numCache>
                <c:formatCode>General</c:formatCode>
                <c:ptCount val="25"/>
                <c:pt idx="0">
                  <c:v>43.852899999999998</c:v>
                </c:pt>
                <c:pt idx="1">
                  <c:v>79.9863</c:v>
                </c:pt>
                <c:pt idx="2">
                  <c:v>104.05</c:v>
                </c:pt>
                <c:pt idx="3">
                  <c:v>133.553</c:v>
                </c:pt>
                <c:pt idx="4">
                  <c:v>166.17099999999999</c:v>
                </c:pt>
                <c:pt idx="5">
                  <c:v>186.256</c:v>
                </c:pt>
                <c:pt idx="6">
                  <c:v>215.35400000000001</c:v>
                </c:pt>
                <c:pt idx="7">
                  <c:v>235.874</c:v>
                </c:pt>
                <c:pt idx="8">
                  <c:v>266.084</c:v>
                </c:pt>
                <c:pt idx="9">
                  <c:v>280.05700000000002</c:v>
                </c:pt>
                <c:pt idx="10">
                  <c:v>315.26100000000002</c:v>
                </c:pt>
                <c:pt idx="11">
                  <c:v>345.298</c:v>
                </c:pt>
                <c:pt idx="12">
                  <c:v>472.07100000000003</c:v>
                </c:pt>
                <c:pt idx="13">
                  <c:v>781.07299999999998</c:v>
                </c:pt>
                <c:pt idx="14">
                  <c:v>950.27599999999995</c:v>
                </c:pt>
                <c:pt idx="15">
                  <c:v>1096.8599999999999</c:v>
                </c:pt>
                <c:pt idx="16">
                  <c:v>1183.83</c:v>
                </c:pt>
                <c:pt idx="17">
                  <c:v>1276.24</c:v>
                </c:pt>
                <c:pt idx="18">
                  <c:v>1389.81</c:v>
                </c:pt>
                <c:pt idx="19">
                  <c:v>1436.33</c:v>
                </c:pt>
                <c:pt idx="20">
                  <c:v>1489.91</c:v>
                </c:pt>
                <c:pt idx="21">
                  <c:v>1557.34</c:v>
                </c:pt>
                <c:pt idx="22">
                  <c:v>1605.81</c:v>
                </c:pt>
                <c:pt idx="23">
                  <c:v>1656.86</c:v>
                </c:pt>
                <c:pt idx="24">
                  <c:v>1830.59</c:v>
                </c:pt>
              </c:numCache>
            </c:numRef>
          </c:xVal>
          <c:yVal>
            <c:numRef>
              <c:f>Horizontal_flow_front_data!$E$3:$E$27</c:f>
              <c:numCache>
                <c:formatCode>General</c:formatCode>
                <c:ptCount val="25"/>
                <c:pt idx="0">
                  <c:v>121.666</c:v>
                </c:pt>
                <c:pt idx="1">
                  <c:v>134.56100000000004</c:v>
                </c:pt>
                <c:pt idx="2">
                  <c:v>141.185</c:v>
                </c:pt>
                <c:pt idx="3">
                  <c:v>144.5</c:v>
                </c:pt>
                <c:pt idx="4">
                  <c:v>146.03400000000005</c:v>
                </c:pt>
                <c:pt idx="5">
                  <c:v>147.23099999999999</c:v>
                </c:pt>
                <c:pt idx="6">
                  <c:v>147.51000000000005</c:v>
                </c:pt>
                <c:pt idx="7">
                  <c:v>148.28100000000001</c:v>
                </c:pt>
                <c:pt idx="8">
                  <c:v>148.483</c:v>
                </c:pt>
                <c:pt idx="9">
                  <c:v>148.68800000000005</c:v>
                </c:pt>
                <c:pt idx="10">
                  <c:v>148.60900000000004</c:v>
                </c:pt>
                <c:pt idx="11">
                  <c:v>148.27200000000005</c:v>
                </c:pt>
                <c:pt idx="12">
                  <c:v>148.36100000000005</c:v>
                </c:pt>
                <c:pt idx="13">
                  <c:v>134.858</c:v>
                </c:pt>
                <c:pt idx="14">
                  <c:v>134.43200000000002</c:v>
                </c:pt>
                <c:pt idx="15">
                  <c:v>134.42700000000002</c:v>
                </c:pt>
                <c:pt idx="16">
                  <c:v>134.40900000000005</c:v>
                </c:pt>
                <c:pt idx="17">
                  <c:v>134.22800000000001</c:v>
                </c:pt>
                <c:pt idx="18">
                  <c:v>134.23700000000002</c:v>
                </c:pt>
                <c:pt idx="19">
                  <c:v>134.09900000000005</c:v>
                </c:pt>
                <c:pt idx="20">
                  <c:v>134.15300000000002</c:v>
                </c:pt>
                <c:pt idx="21">
                  <c:v>134.255</c:v>
                </c:pt>
                <c:pt idx="22">
                  <c:v>134.37600000000003</c:v>
                </c:pt>
                <c:pt idx="23">
                  <c:v>134.488</c:v>
                </c:pt>
                <c:pt idx="24">
                  <c:v>134.488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246272"/>
        <c:axId val="184240000"/>
      </c:scatterChart>
      <c:valAx>
        <c:axId val="184228096"/>
        <c:scaling>
          <c:orientation val="minMax"/>
          <c:max val="2650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n-US"/>
          </a:p>
        </c:txPr>
        <c:crossAx val="184238464"/>
        <c:crosses val="autoZero"/>
        <c:crossBetween val="midCat"/>
        <c:majorUnit val="1000"/>
      </c:valAx>
      <c:valAx>
        <c:axId val="184238464"/>
        <c:scaling>
          <c:orientation val="minMax"/>
          <c:max val="8.0000000000000016E-2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1600">
                <a:solidFill>
                  <a:schemeClr val="bg1"/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4228096"/>
        <c:crosses val="autoZero"/>
        <c:crossBetween val="midCat"/>
        <c:majorUnit val="1.0000000000000002E-2"/>
      </c:valAx>
      <c:valAx>
        <c:axId val="184240000"/>
        <c:scaling>
          <c:orientation val="minMax"/>
          <c:max val="16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</a:t>
                </a:r>
                <a:r>
                  <a:rPr lang="en-US" sz="1600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</a:t>
                </a:r>
                <a:r>
                  <a:rPr lang="en-US" sz="1600" b="0" i="0" baseline="0">
                    <a:effectLst/>
                  </a:rPr>
                  <a:t>(⁰C)</a:t>
                </a:r>
                <a:endParaRPr lang="en-GB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0.85137406162791263"/>
              <c:y val="0.1765868432321815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4246272"/>
        <c:crosses val="max"/>
        <c:crossBetween val="midCat"/>
        <c:majorUnit val="40"/>
      </c:valAx>
      <c:valAx>
        <c:axId val="1842462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240000"/>
        <c:crosses val="autoZero"/>
        <c:crossBetween val="midCat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39126702795057472"/>
          <c:y val="0.60912831302708037"/>
          <c:w val="0.22401022650954527"/>
          <c:h val="8.1111743504240441E-2"/>
        </c:manualLayout>
      </c:layout>
      <c:overlay val="0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88700450905176"/>
          <c:y val="0.10362020997375328"/>
          <c:w val="0.65174735850326404"/>
          <c:h val="0.72673228346456697"/>
        </c:manualLayout>
      </c:layout>
      <c:scatterChart>
        <c:scatterStyle val="lineMarker"/>
        <c:varyColors val="0"/>
        <c:ser>
          <c:idx val="1"/>
          <c:order val="1"/>
          <c:spPr>
            <a:ln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272384"/>
        <c:axId val="184274304"/>
      </c:scatterChart>
      <c:scatterChart>
        <c:scatterStyle val="lineMarker"/>
        <c:varyColors val="0"/>
        <c:ser>
          <c:idx val="0"/>
          <c:order val="0"/>
          <c:tx>
            <c:v>Temperature</c:v>
          </c:tx>
          <c:spPr>
            <a:ln w="12700">
              <a:solidFill>
                <a:schemeClr val="tx1"/>
              </a:solidFill>
            </a:ln>
          </c:spPr>
          <c:marker>
            <c:symbol val="x"/>
            <c:size val="5"/>
            <c:spPr>
              <a:ln>
                <a:solidFill>
                  <a:schemeClr val="tx1"/>
                </a:solidFill>
              </a:ln>
            </c:spPr>
          </c:marker>
          <c:xVal>
            <c:numRef>
              <c:f>Standard_flow_front_data!$A$3:$A$27</c:f>
              <c:numCache>
                <c:formatCode>General</c:formatCode>
                <c:ptCount val="25"/>
                <c:pt idx="0">
                  <c:v>20.446899999999999</c:v>
                </c:pt>
                <c:pt idx="1">
                  <c:v>116.646</c:v>
                </c:pt>
                <c:pt idx="2">
                  <c:v>177.04</c:v>
                </c:pt>
                <c:pt idx="3">
                  <c:v>210.52</c:v>
                </c:pt>
                <c:pt idx="4">
                  <c:v>289.11200000000002</c:v>
                </c:pt>
                <c:pt idx="5">
                  <c:v>388.226</c:v>
                </c:pt>
                <c:pt idx="6">
                  <c:v>480.27100000000002</c:v>
                </c:pt>
                <c:pt idx="7">
                  <c:v>553.82000000000005</c:v>
                </c:pt>
                <c:pt idx="8">
                  <c:v>606.73099999999999</c:v>
                </c:pt>
                <c:pt idx="9">
                  <c:v>667.99800000000005</c:v>
                </c:pt>
                <c:pt idx="10">
                  <c:v>717.53099999999995</c:v>
                </c:pt>
                <c:pt idx="11">
                  <c:v>791.45299999999997</c:v>
                </c:pt>
                <c:pt idx="12">
                  <c:v>950.673</c:v>
                </c:pt>
                <c:pt idx="13">
                  <c:v>1376</c:v>
                </c:pt>
                <c:pt idx="14">
                  <c:v>1906.29</c:v>
                </c:pt>
                <c:pt idx="15">
                  <c:v>2153.7800000000002</c:v>
                </c:pt>
                <c:pt idx="16">
                  <c:v>2359.33</c:v>
                </c:pt>
                <c:pt idx="17">
                  <c:v>2627.33</c:v>
                </c:pt>
                <c:pt idx="18">
                  <c:v>2821.02</c:v>
                </c:pt>
                <c:pt idx="19">
                  <c:v>2917.24</c:v>
                </c:pt>
                <c:pt idx="20">
                  <c:v>3017.53</c:v>
                </c:pt>
                <c:pt idx="21">
                  <c:v>3090.99</c:v>
                </c:pt>
                <c:pt idx="22">
                  <c:v>3161.49</c:v>
                </c:pt>
                <c:pt idx="23">
                  <c:v>3196.91</c:v>
                </c:pt>
                <c:pt idx="24">
                  <c:v>4636.59</c:v>
                </c:pt>
              </c:numCache>
            </c:numRef>
          </c:xVal>
          <c:yVal>
            <c:numRef>
              <c:f>Standard_flow_front_data!$E$3:$E$27</c:f>
              <c:numCache>
                <c:formatCode>General</c:formatCode>
                <c:ptCount val="25"/>
                <c:pt idx="0">
                  <c:v>111.654</c:v>
                </c:pt>
                <c:pt idx="1">
                  <c:v>115.10200000000003</c:v>
                </c:pt>
                <c:pt idx="2">
                  <c:v>116.76300000000003</c:v>
                </c:pt>
                <c:pt idx="3">
                  <c:v>118.08000000000004</c:v>
                </c:pt>
                <c:pt idx="4">
                  <c:v>118.82000000000005</c:v>
                </c:pt>
                <c:pt idx="5">
                  <c:v>119.06800000000004</c:v>
                </c:pt>
                <c:pt idx="6">
                  <c:v>119.37700000000001</c:v>
                </c:pt>
                <c:pt idx="7">
                  <c:v>119.32400000000001</c:v>
                </c:pt>
                <c:pt idx="8">
                  <c:v>119.53900000000004</c:v>
                </c:pt>
                <c:pt idx="9">
                  <c:v>119.60700000000003</c:v>
                </c:pt>
                <c:pt idx="10">
                  <c:v>119.67900000000003</c:v>
                </c:pt>
                <c:pt idx="11">
                  <c:v>119.58000000000004</c:v>
                </c:pt>
                <c:pt idx="12">
                  <c:v>119.39800000000002</c:v>
                </c:pt>
                <c:pt idx="13">
                  <c:v>119.43200000000002</c:v>
                </c:pt>
                <c:pt idx="14">
                  <c:v>119.74700000000001</c:v>
                </c:pt>
                <c:pt idx="15">
                  <c:v>119.82800000000003</c:v>
                </c:pt>
                <c:pt idx="16">
                  <c:v>119.85000000000002</c:v>
                </c:pt>
                <c:pt idx="17">
                  <c:v>119.697</c:v>
                </c:pt>
                <c:pt idx="18">
                  <c:v>118.85300000000001</c:v>
                </c:pt>
                <c:pt idx="19">
                  <c:v>118.86100000000005</c:v>
                </c:pt>
                <c:pt idx="20">
                  <c:v>119.14700000000005</c:v>
                </c:pt>
                <c:pt idx="21">
                  <c:v>119.42200000000003</c:v>
                </c:pt>
                <c:pt idx="22">
                  <c:v>119.69900000000001</c:v>
                </c:pt>
                <c:pt idx="23">
                  <c:v>120</c:v>
                </c:pt>
                <c:pt idx="24">
                  <c:v>120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278016"/>
        <c:axId val="184276480"/>
      </c:scatterChart>
      <c:valAx>
        <c:axId val="184272384"/>
        <c:scaling>
          <c:orientation val="minMax"/>
          <c:max val="6700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n-US"/>
          </a:p>
        </c:txPr>
        <c:crossAx val="184274304"/>
        <c:crossesAt val="0"/>
        <c:crossBetween val="midCat"/>
        <c:majorUnit val="200"/>
        <c:minorUnit val="40"/>
      </c:valAx>
      <c:valAx>
        <c:axId val="184274304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(⁰C)</a:t>
                </a:r>
              </a:p>
            </c:rich>
          </c:tx>
          <c:layout>
            <c:manualLayout>
              <c:xMode val="edge"/>
              <c:yMode val="edge"/>
              <c:x val="0.83151001238550371"/>
              <c:y val="0.2440430446194225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1600">
                <a:ln>
                  <a:noFill/>
                </a:ln>
                <a:noFill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4272384"/>
        <c:crosses val="autoZero"/>
        <c:crossBetween val="midCat"/>
        <c:majorUnit val="40"/>
      </c:valAx>
      <c:valAx>
        <c:axId val="184276480"/>
        <c:scaling>
          <c:orientation val="minMax"/>
          <c:max val="160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4278016"/>
        <c:crosses val="max"/>
        <c:crossBetween val="midCat"/>
        <c:majorUnit val="40"/>
      </c:valAx>
      <c:valAx>
        <c:axId val="184278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276480"/>
        <c:crosses val="autoZero"/>
        <c:crossBetween val="midCat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35957759392875971"/>
          <c:y val="0.61245223097112866"/>
          <c:w val="0.21906885903967888"/>
          <c:h val="0.10668687664041995"/>
        </c:manualLayout>
      </c:layout>
      <c:overlay val="0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2697787776528"/>
          <c:y val="4.7384615384615386E-2"/>
          <c:w val="0.57216613820629314"/>
          <c:h val="0.74363550710007398"/>
        </c:manualLayout>
      </c:layout>
      <c:scatterChart>
        <c:scatterStyle val="lineMarker"/>
        <c:varyColors val="0"/>
        <c:ser>
          <c:idx val="0"/>
          <c:order val="0"/>
          <c:tx>
            <c:v>Viscosity</c:v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Standard_flow_front_data!$A$3:$A$27</c:f>
              <c:numCache>
                <c:formatCode>General</c:formatCode>
                <c:ptCount val="25"/>
                <c:pt idx="0">
                  <c:v>20.446899999999999</c:v>
                </c:pt>
                <c:pt idx="1">
                  <c:v>116.646</c:v>
                </c:pt>
                <c:pt idx="2">
                  <c:v>177.04</c:v>
                </c:pt>
                <c:pt idx="3">
                  <c:v>210.52</c:v>
                </c:pt>
                <c:pt idx="4">
                  <c:v>289.11200000000002</c:v>
                </c:pt>
                <c:pt idx="5">
                  <c:v>388.226</c:v>
                </c:pt>
                <c:pt idx="6">
                  <c:v>480.27100000000002</c:v>
                </c:pt>
                <c:pt idx="7">
                  <c:v>553.82000000000005</c:v>
                </c:pt>
                <c:pt idx="8">
                  <c:v>606.73099999999999</c:v>
                </c:pt>
                <c:pt idx="9">
                  <c:v>667.99800000000005</c:v>
                </c:pt>
                <c:pt idx="10">
                  <c:v>717.53099999999995</c:v>
                </c:pt>
                <c:pt idx="11">
                  <c:v>791.45299999999997</c:v>
                </c:pt>
                <c:pt idx="12">
                  <c:v>950.673</c:v>
                </c:pt>
                <c:pt idx="13">
                  <c:v>1376</c:v>
                </c:pt>
                <c:pt idx="14">
                  <c:v>1906.29</c:v>
                </c:pt>
                <c:pt idx="15">
                  <c:v>2153.7800000000002</c:v>
                </c:pt>
                <c:pt idx="16">
                  <c:v>2359.33</c:v>
                </c:pt>
                <c:pt idx="17">
                  <c:v>2627.33</c:v>
                </c:pt>
                <c:pt idx="18">
                  <c:v>2821.02</c:v>
                </c:pt>
                <c:pt idx="19">
                  <c:v>2917.24</c:v>
                </c:pt>
                <c:pt idx="20">
                  <c:v>3017.53</c:v>
                </c:pt>
                <c:pt idx="21">
                  <c:v>3090.99</c:v>
                </c:pt>
                <c:pt idx="22">
                  <c:v>3161.49</c:v>
                </c:pt>
                <c:pt idx="23">
                  <c:v>3196.91</c:v>
                </c:pt>
                <c:pt idx="24">
                  <c:v>4636.59</c:v>
                </c:pt>
              </c:numCache>
            </c:numRef>
          </c:xVal>
          <c:yVal>
            <c:numRef>
              <c:f>Standard_flow_front_data!$F$3:$F$27</c:f>
              <c:numCache>
                <c:formatCode>General</c:formatCode>
                <c:ptCount val="25"/>
                <c:pt idx="0">
                  <c:v>0.15009500000000001</c:v>
                </c:pt>
                <c:pt idx="1">
                  <c:v>0.14974399999999999</c:v>
                </c:pt>
                <c:pt idx="2">
                  <c:v>0.133048</c:v>
                </c:pt>
                <c:pt idx="3">
                  <c:v>0.115991</c:v>
                </c:pt>
                <c:pt idx="4">
                  <c:v>0.10970299999999999</c:v>
                </c:pt>
                <c:pt idx="5">
                  <c:v>0.10662199999999999</c:v>
                </c:pt>
                <c:pt idx="6">
                  <c:v>0.103835</c:v>
                </c:pt>
                <c:pt idx="7">
                  <c:v>0.105805</c:v>
                </c:pt>
                <c:pt idx="8">
                  <c:v>0.10483099999999999</c:v>
                </c:pt>
                <c:pt idx="9">
                  <c:v>0.104032</c:v>
                </c:pt>
                <c:pt idx="10">
                  <c:v>0.102883</c:v>
                </c:pt>
                <c:pt idx="11">
                  <c:v>0.10427400000000001</c:v>
                </c:pt>
                <c:pt idx="12">
                  <c:v>0.106312</c:v>
                </c:pt>
                <c:pt idx="13">
                  <c:v>0.10847999999999999</c:v>
                </c:pt>
                <c:pt idx="14">
                  <c:v>0.108558</c:v>
                </c:pt>
                <c:pt idx="15">
                  <c:v>0.108613</c:v>
                </c:pt>
                <c:pt idx="16">
                  <c:v>0.108989</c:v>
                </c:pt>
                <c:pt idx="17">
                  <c:v>0.111974</c:v>
                </c:pt>
                <c:pt idx="18">
                  <c:v>0.117128</c:v>
                </c:pt>
                <c:pt idx="19">
                  <c:v>0.11957</c:v>
                </c:pt>
                <c:pt idx="20">
                  <c:v>0.115131</c:v>
                </c:pt>
                <c:pt idx="21">
                  <c:v>0.115735</c:v>
                </c:pt>
                <c:pt idx="22">
                  <c:v>0.116478</c:v>
                </c:pt>
                <c:pt idx="23">
                  <c:v>0.11674900000000001</c:v>
                </c:pt>
                <c:pt idx="24">
                  <c:v>0.13367499999999999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815296"/>
        <c:axId val="193817600"/>
      </c:scatterChart>
      <c:scatterChart>
        <c:scatterStyle val="lineMarker"/>
        <c:varyColors val="0"/>
        <c:ser>
          <c:idx val="1"/>
          <c:order val="1"/>
          <c:tx>
            <c:v>Degree of cure</c:v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Standard_flow_front_data!$A$3:$A$27</c:f>
              <c:numCache>
                <c:formatCode>General</c:formatCode>
                <c:ptCount val="25"/>
                <c:pt idx="0">
                  <c:v>20.446899999999999</c:v>
                </c:pt>
                <c:pt idx="1">
                  <c:v>116.646</c:v>
                </c:pt>
                <c:pt idx="2">
                  <c:v>177.04</c:v>
                </c:pt>
                <c:pt idx="3">
                  <c:v>210.52</c:v>
                </c:pt>
                <c:pt idx="4">
                  <c:v>289.11200000000002</c:v>
                </c:pt>
                <c:pt idx="5">
                  <c:v>388.226</c:v>
                </c:pt>
                <c:pt idx="6">
                  <c:v>480.27100000000002</c:v>
                </c:pt>
                <c:pt idx="7">
                  <c:v>553.82000000000005</c:v>
                </c:pt>
                <c:pt idx="8">
                  <c:v>606.73099999999999</c:v>
                </c:pt>
                <c:pt idx="9">
                  <c:v>667.99800000000005</c:v>
                </c:pt>
                <c:pt idx="10">
                  <c:v>717.53099999999995</c:v>
                </c:pt>
                <c:pt idx="11">
                  <c:v>791.45299999999997</c:v>
                </c:pt>
                <c:pt idx="12">
                  <c:v>950.673</c:v>
                </c:pt>
                <c:pt idx="13">
                  <c:v>1376</c:v>
                </c:pt>
                <c:pt idx="14">
                  <c:v>1906.29</c:v>
                </c:pt>
                <c:pt idx="15">
                  <c:v>2153.7800000000002</c:v>
                </c:pt>
                <c:pt idx="16">
                  <c:v>2359.33</c:v>
                </c:pt>
                <c:pt idx="17">
                  <c:v>2627.33</c:v>
                </c:pt>
                <c:pt idx="18">
                  <c:v>2821.02</c:v>
                </c:pt>
                <c:pt idx="19">
                  <c:v>2917.24</c:v>
                </c:pt>
                <c:pt idx="20">
                  <c:v>3017.53</c:v>
                </c:pt>
                <c:pt idx="21">
                  <c:v>3090.99</c:v>
                </c:pt>
                <c:pt idx="22">
                  <c:v>3161.49</c:v>
                </c:pt>
                <c:pt idx="23">
                  <c:v>3196.91</c:v>
                </c:pt>
                <c:pt idx="24">
                  <c:v>4636.59</c:v>
                </c:pt>
              </c:numCache>
            </c:numRef>
          </c:xVal>
          <c:yVal>
            <c:numRef>
              <c:f>Standard_flow_front_data!$B$3:$B$27</c:f>
              <c:numCache>
                <c:formatCode>General</c:formatCode>
                <c:ptCount val="25"/>
                <c:pt idx="0">
                  <c:v>2.0027099999999999E-2</c:v>
                </c:pt>
                <c:pt idx="1">
                  <c:v>2.00842E-2</c:v>
                </c:pt>
                <c:pt idx="2">
                  <c:v>2.01362E-2</c:v>
                </c:pt>
                <c:pt idx="3">
                  <c:v>2.0210599999999999E-2</c:v>
                </c:pt>
                <c:pt idx="4">
                  <c:v>2.0362600000000002E-2</c:v>
                </c:pt>
                <c:pt idx="5">
                  <c:v>2.16382E-2</c:v>
                </c:pt>
                <c:pt idx="6">
                  <c:v>2.2790600000000001E-2</c:v>
                </c:pt>
                <c:pt idx="7">
                  <c:v>2.3452000000000001E-2</c:v>
                </c:pt>
                <c:pt idx="8">
                  <c:v>2.3958400000000001E-2</c:v>
                </c:pt>
                <c:pt idx="9">
                  <c:v>2.45369E-2</c:v>
                </c:pt>
                <c:pt idx="10">
                  <c:v>2.4947299999999999E-2</c:v>
                </c:pt>
                <c:pt idx="11">
                  <c:v>2.55845E-2</c:v>
                </c:pt>
                <c:pt idx="12">
                  <c:v>2.68779E-2</c:v>
                </c:pt>
                <c:pt idx="13">
                  <c:v>3.0546E-2</c:v>
                </c:pt>
                <c:pt idx="14">
                  <c:v>3.54147E-2</c:v>
                </c:pt>
                <c:pt idx="15">
                  <c:v>3.7520699999999997E-2</c:v>
                </c:pt>
                <c:pt idx="16">
                  <c:v>3.8143400000000001E-2</c:v>
                </c:pt>
                <c:pt idx="17">
                  <c:v>3.9685999999999999E-2</c:v>
                </c:pt>
                <c:pt idx="18">
                  <c:v>4.1190900000000003E-2</c:v>
                </c:pt>
                <c:pt idx="19">
                  <c:v>4.2004300000000001E-2</c:v>
                </c:pt>
                <c:pt idx="20">
                  <c:v>4.29386E-2</c:v>
                </c:pt>
                <c:pt idx="21">
                  <c:v>4.3763099999999999E-2</c:v>
                </c:pt>
                <c:pt idx="22">
                  <c:v>4.4617999999999998E-2</c:v>
                </c:pt>
                <c:pt idx="23">
                  <c:v>4.5082200000000003E-2</c:v>
                </c:pt>
                <c:pt idx="24">
                  <c:v>6.8264699999999998E-2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825792"/>
        <c:axId val="193823872"/>
      </c:scatterChart>
      <c:valAx>
        <c:axId val="193815296"/>
        <c:scaling>
          <c:orientation val="minMax"/>
          <c:max val="5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817600"/>
        <c:crosses val="autoZero"/>
        <c:crossBetween val="midCat"/>
        <c:majorUnit val="1000"/>
      </c:valAx>
      <c:valAx>
        <c:axId val="1938176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600" b="0" i="0" baseline="0">
                    <a:effectLst/>
                  </a:rPr>
                  <a:t>Viscosity (Pas)</a:t>
                </a:r>
                <a:endParaRPr lang="en-US" sz="1400" b="0" i="0" baseline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815296"/>
        <c:crosses val="autoZero"/>
        <c:crossBetween val="midCat"/>
        <c:majorUnit val="4.0000000000000008E-2"/>
      </c:valAx>
      <c:valAx>
        <c:axId val="193823872"/>
        <c:scaling>
          <c:orientation val="minMax"/>
          <c:max val="0.1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</a:t>
                </a:r>
              </a:p>
            </c:rich>
          </c:tx>
          <c:layout>
            <c:manualLayout>
              <c:xMode val="edge"/>
              <c:yMode val="edge"/>
              <c:x val="0.85059415404531069"/>
              <c:y val="0.24305700249007339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825792"/>
        <c:crosses val="max"/>
        <c:crossBetween val="midCat"/>
        <c:majorUnit val="2.0000000000000004E-2"/>
      </c:valAx>
      <c:valAx>
        <c:axId val="1938257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3823872"/>
        <c:crosses val="autoZero"/>
        <c:crossBetween val="midCat"/>
      </c:valAx>
      <c:spPr>
        <a:noFill/>
      </c:spPr>
    </c:plotArea>
    <c:legend>
      <c:legendPos val="r"/>
      <c:layout>
        <c:manualLayout>
          <c:xMode val="edge"/>
          <c:yMode val="edge"/>
          <c:x val="0.46431743190687474"/>
          <c:y val="0.65698149269802808"/>
          <c:w val="0.31558342707161607"/>
          <c:h val="0.12678753617336294"/>
        </c:manualLayout>
      </c:layout>
      <c:overlay val="1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75103674559645"/>
          <c:y val="4.7506426735218509E-2"/>
          <c:w val="0.66706936030606423"/>
          <c:h val="0.74297647241395592"/>
        </c:manualLayout>
      </c:layout>
      <c:scatterChart>
        <c:scatterStyle val="lineMarker"/>
        <c:varyColors val="0"/>
        <c:ser>
          <c:idx val="0"/>
          <c:order val="0"/>
          <c:tx>
            <c:strRef>
              <c:f>Horizontal_flow_front_data!$F$1</c:f>
              <c:strCache>
                <c:ptCount val="1"/>
                <c:pt idx="0">
                  <c:v>Viscosity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Horizontal_flow_front_data!$A$2:$A$27</c:f>
              <c:numCache>
                <c:formatCode>General</c:formatCode>
                <c:ptCount val="26"/>
                <c:pt idx="0">
                  <c:v>0</c:v>
                </c:pt>
                <c:pt idx="1">
                  <c:v>43.852899999999998</c:v>
                </c:pt>
                <c:pt idx="2">
                  <c:v>79.9863</c:v>
                </c:pt>
                <c:pt idx="3">
                  <c:v>104.05</c:v>
                </c:pt>
                <c:pt idx="4">
                  <c:v>133.553</c:v>
                </c:pt>
                <c:pt idx="5">
                  <c:v>166.17099999999999</c:v>
                </c:pt>
                <c:pt idx="6">
                  <c:v>186.256</c:v>
                </c:pt>
                <c:pt idx="7">
                  <c:v>215.35400000000001</c:v>
                </c:pt>
                <c:pt idx="8">
                  <c:v>235.874</c:v>
                </c:pt>
                <c:pt idx="9">
                  <c:v>266.084</c:v>
                </c:pt>
                <c:pt idx="10">
                  <c:v>280.05700000000002</c:v>
                </c:pt>
                <c:pt idx="11">
                  <c:v>315.26100000000002</c:v>
                </c:pt>
                <c:pt idx="12">
                  <c:v>345.298</c:v>
                </c:pt>
                <c:pt idx="13">
                  <c:v>472.07100000000003</c:v>
                </c:pt>
                <c:pt idx="14">
                  <c:v>781.07299999999998</c:v>
                </c:pt>
                <c:pt idx="15">
                  <c:v>950.27599999999995</c:v>
                </c:pt>
                <c:pt idx="16">
                  <c:v>1096.8599999999999</c:v>
                </c:pt>
                <c:pt idx="17">
                  <c:v>1183.83</c:v>
                </c:pt>
                <c:pt idx="18">
                  <c:v>1276.24</c:v>
                </c:pt>
                <c:pt idx="19">
                  <c:v>1389.81</c:v>
                </c:pt>
                <c:pt idx="20">
                  <c:v>1436.33</c:v>
                </c:pt>
                <c:pt idx="21">
                  <c:v>1489.91</c:v>
                </c:pt>
                <c:pt idx="22">
                  <c:v>1557.34</c:v>
                </c:pt>
                <c:pt idx="23">
                  <c:v>1605.81</c:v>
                </c:pt>
                <c:pt idx="24">
                  <c:v>1656.86</c:v>
                </c:pt>
                <c:pt idx="25">
                  <c:v>1830.59</c:v>
                </c:pt>
              </c:numCache>
            </c:numRef>
          </c:xVal>
          <c:yVal>
            <c:numRef>
              <c:f>Horizontal_flow_front_data!$F$2:$F$27</c:f>
              <c:numCache>
                <c:formatCode>General</c:formatCode>
                <c:ptCount val="26"/>
                <c:pt idx="1">
                  <c:v>7.1478799999999995E-2</c:v>
                </c:pt>
                <c:pt idx="2">
                  <c:v>3.5922999999999997E-2</c:v>
                </c:pt>
                <c:pt idx="3">
                  <c:v>2.80065E-2</c:v>
                </c:pt>
                <c:pt idx="4">
                  <c:v>2.45557E-2</c:v>
                </c:pt>
                <c:pt idx="5">
                  <c:v>2.32155E-2</c:v>
                </c:pt>
                <c:pt idx="6">
                  <c:v>2.26336E-2</c:v>
                </c:pt>
                <c:pt idx="7">
                  <c:v>2.2668199999999999E-2</c:v>
                </c:pt>
                <c:pt idx="8">
                  <c:v>2.21733E-2</c:v>
                </c:pt>
                <c:pt idx="9">
                  <c:v>2.2159999999999999E-2</c:v>
                </c:pt>
                <c:pt idx="10">
                  <c:v>2.2058399999999999E-2</c:v>
                </c:pt>
                <c:pt idx="11">
                  <c:v>2.2252000000000001E-2</c:v>
                </c:pt>
                <c:pt idx="12">
                  <c:v>2.2495399999999999E-2</c:v>
                </c:pt>
                <c:pt idx="13">
                  <c:v>2.2933200000000001E-2</c:v>
                </c:pt>
                <c:pt idx="14">
                  <c:v>4.0386400000000003E-2</c:v>
                </c:pt>
                <c:pt idx="15">
                  <c:v>4.1946600000000001E-2</c:v>
                </c:pt>
                <c:pt idx="16">
                  <c:v>4.2004600000000003E-2</c:v>
                </c:pt>
                <c:pt idx="17">
                  <c:v>4.2086199999999997E-2</c:v>
                </c:pt>
                <c:pt idx="18">
                  <c:v>4.2574899999999999E-2</c:v>
                </c:pt>
                <c:pt idx="19">
                  <c:v>4.27745E-2</c:v>
                </c:pt>
                <c:pt idx="20">
                  <c:v>4.32431E-2</c:v>
                </c:pt>
                <c:pt idx="21">
                  <c:v>4.3200099999999998E-2</c:v>
                </c:pt>
                <c:pt idx="22">
                  <c:v>4.3931600000000001E-2</c:v>
                </c:pt>
                <c:pt idx="23">
                  <c:v>4.3768599999999998E-2</c:v>
                </c:pt>
                <c:pt idx="24">
                  <c:v>4.4108899999999999E-2</c:v>
                </c:pt>
                <c:pt idx="25">
                  <c:v>4.5356500000000001E-2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868160"/>
        <c:axId val="193870464"/>
      </c:scatterChart>
      <c:scatterChart>
        <c:scatterStyle val="lineMarker"/>
        <c:varyColors val="0"/>
        <c:ser>
          <c:idx val="1"/>
          <c:order val="1"/>
          <c:tx>
            <c:strRef>
              <c:f>Horizontal_flow_front_data!$B$1</c:f>
              <c:strCache>
                <c:ptCount val="1"/>
                <c:pt idx="0">
                  <c:v>Degree of cure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Horizontal_flow_front_data!$A$3:$A$27</c:f>
              <c:numCache>
                <c:formatCode>General</c:formatCode>
                <c:ptCount val="25"/>
                <c:pt idx="0">
                  <c:v>43.852899999999998</c:v>
                </c:pt>
                <c:pt idx="1">
                  <c:v>79.9863</c:v>
                </c:pt>
                <c:pt idx="2">
                  <c:v>104.05</c:v>
                </c:pt>
                <c:pt idx="3">
                  <c:v>133.553</c:v>
                </c:pt>
                <c:pt idx="4">
                  <c:v>166.17099999999999</c:v>
                </c:pt>
                <c:pt idx="5">
                  <c:v>186.256</c:v>
                </c:pt>
                <c:pt idx="6">
                  <c:v>215.35400000000001</c:v>
                </c:pt>
                <c:pt idx="7">
                  <c:v>235.874</c:v>
                </c:pt>
                <c:pt idx="8">
                  <c:v>266.084</c:v>
                </c:pt>
                <c:pt idx="9">
                  <c:v>280.05700000000002</c:v>
                </c:pt>
                <c:pt idx="10">
                  <c:v>315.26100000000002</c:v>
                </c:pt>
                <c:pt idx="11">
                  <c:v>345.298</c:v>
                </c:pt>
                <c:pt idx="12">
                  <c:v>472.07100000000003</c:v>
                </c:pt>
                <c:pt idx="13">
                  <c:v>781.07299999999998</c:v>
                </c:pt>
                <c:pt idx="14">
                  <c:v>950.27599999999995</c:v>
                </c:pt>
                <c:pt idx="15">
                  <c:v>1096.8599999999999</c:v>
                </c:pt>
                <c:pt idx="16">
                  <c:v>1183.83</c:v>
                </c:pt>
                <c:pt idx="17">
                  <c:v>1276.24</c:v>
                </c:pt>
                <c:pt idx="18">
                  <c:v>1389.81</c:v>
                </c:pt>
                <c:pt idx="19">
                  <c:v>1436.33</c:v>
                </c:pt>
                <c:pt idx="20">
                  <c:v>1489.91</c:v>
                </c:pt>
                <c:pt idx="21">
                  <c:v>1557.34</c:v>
                </c:pt>
                <c:pt idx="22">
                  <c:v>1605.81</c:v>
                </c:pt>
                <c:pt idx="23">
                  <c:v>1656.86</c:v>
                </c:pt>
                <c:pt idx="24">
                  <c:v>1830.59</c:v>
                </c:pt>
              </c:numCache>
            </c:numRef>
          </c:xVal>
          <c:yVal>
            <c:numRef>
              <c:f>Horizontal_flow_front_data!$B$3:$B$27</c:f>
              <c:numCache>
                <c:formatCode>General</c:formatCode>
                <c:ptCount val="25"/>
                <c:pt idx="0">
                  <c:v>2.0045899999999998E-2</c:v>
                </c:pt>
                <c:pt idx="1">
                  <c:v>2.0225199999999999E-2</c:v>
                </c:pt>
                <c:pt idx="2">
                  <c:v>2.03752E-2</c:v>
                </c:pt>
                <c:pt idx="3">
                  <c:v>2.0541799999999999E-2</c:v>
                </c:pt>
                <c:pt idx="4">
                  <c:v>2.2858699999999999E-2</c:v>
                </c:pt>
                <c:pt idx="5">
                  <c:v>2.3491999999999999E-2</c:v>
                </c:pt>
                <c:pt idx="6">
                  <c:v>2.4584999999999999E-2</c:v>
                </c:pt>
                <c:pt idx="7">
                  <c:v>2.53501E-2</c:v>
                </c:pt>
                <c:pt idx="8">
                  <c:v>2.65431E-2</c:v>
                </c:pt>
                <c:pt idx="9">
                  <c:v>2.74661E-2</c:v>
                </c:pt>
                <c:pt idx="10">
                  <c:v>2.8834700000000001E-2</c:v>
                </c:pt>
                <c:pt idx="11">
                  <c:v>2.97375E-2</c:v>
                </c:pt>
                <c:pt idx="12">
                  <c:v>3.4966900000000002E-2</c:v>
                </c:pt>
                <c:pt idx="13">
                  <c:v>4.2831899999999999E-2</c:v>
                </c:pt>
                <c:pt idx="14">
                  <c:v>4.6149700000000002E-2</c:v>
                </c:pt>
                <c:pt idx="15">
                  <c:v>4.6208199999999998E-2</c:v>
                </c:pt>
                <c:pt idx="16">
                  <c:v>4.6453099999999997E-2</c:v>
                </c:pt>
                <c:pt idx="17">
                  <c:v>4.6872400000000002E-2</c:v>
                </c:pt>
                <c:pt idx="18">
                  <c:v>4.8019899999999997E-2</c:v>
                </c:pt>
                <c:pt idx="19">
                  <c:v>4.9817500000000001E-2</c:v>
                </c:pt>
                <c:pt idx="20">
                  <c:v>5.1096099999999998E-2</c:v>
                </c:pt>
                <c:pt idx="21">
                  <c:v>5.2480400000000003E-2</c:v>
                </c:pt>
                <c:pt idx="22">
                  <c:v>5.3892900000000001E-2</c:v>
                </c:pt>
                <c:pt idx="23">
                  <c:v>5.5546699999999997E-2</c:v>
                </c:pt>
                <c:pt idx="24">
                  <c:v>6.1490499999999997E-2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874560"/>
        <c:axId val="193872640"/>
      </c:scatterChart>
      <c:valAx>
        <c:axId val="193868160"/>
        <c:scaling>
          <c:orientation val="minMax"/>
          <c:max val="2000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870464"/>
        <c:crosses val="autoZero"/>
        <c:crossBetween val="midCat"/>
        <c:majorUnit val="500"/>
      </c:valAx>
      <c:valAx>
        <c:axId val="193870464"/>
        <c:scaling>
          <c:orientation val="minMax"/>
          <c:max val="0.16000000000000003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600" b="0" i="0" baseline="0">
                    <a:effectLst/>
                  </a:rPr>
                  <a:t>Viscosity (Pas)</a:t>
                </a:r>
                <a:endParaRPr lang="en-US" sz="1400" b="0" i="0" baseline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2.1404523471978829E-2"/>
              <c:y val="0.24004858004574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868160"/>
        <c:crosses val="autoZero"/>
        <c:crossBetween val="midCat"/>
        <c:majorUnit val="4.0000000000000008E-2"/>
      </c:valAx>
      <c:valAx>
        <c:axId val="193872640"/>
        <c:scaling>
          <c:orientation val="minMax"/>
          <c:max val="0.1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</a:t>
                </a:r>
              </a:p>
            </c:rich>
          </c:tx>
          <c:layout>
            <c:manualLayout>
              <c:xMode val="edge"/>
              <c:yMode val="edge"/>
              <c:x val="0.94405350746769601"/>
              <c:y val="0.2431882004466665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874560"/>
        <c:crosses val="max"/>
        <c:crossBetween val="midCat"/>
        <c:majorUnit val="2.0000000000000004E-2"/>
      </c:valAx>
      <c:valAx>
        <c:axId val="1938745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3872640"/>
        <c:crosses val="autoZero"/>
        <c:crossBetween val="midCat"/>
      </c:valAx>
      <c:spPr>
        <a:noFill/>
      </c:spPr>
    </c:plotArea>
    <c:legend>
      <c:legendPos val="r"/>
      <c:layout>
        <c:manualLayout>
          <c:xMode val="edge"/>
          <c:yMode val="edge"/>
          <c:x val="0.53572142550256074"/>
          <c:y val="0.67776666734138957"/>
          <c:w val="0.31558342707161607"/>
          <c:h val="0.10956176750399774"/>
        </c:manualLayout>
      </c:layout>
      <c:overlay val="1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72947441908979"/>
          <c:y val="9.362018272306126E-2"/>
          <c:w val="0.65659229509063044"/>
          <c:h val="0.73983995688961068"/>
        </c:manualLayout>
      </c:layout>
      <c:scatterChart>
        <c:scatterStyle val="lineMarker"/>
        <c:varyColors val="0"/>
        <c:ser>
          <c:idx val="1"/>
          <c:order val="1"/>
          <c:spPr>
            <a:ln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912832"/>
        <c:axId val="193914752"/>
      </c:scatterChart>
      <c:scatterChart>
        <c:scatterStyle val="lineMarker"/>
        <c:varyColors val="0"/>
        <c:ser>
          <c:idx val="0"/>
          <c:order val="0"/>
          <c:tx>
            <c:v>Temperature</c:v>
          </c:tx>
          <c:spPr>
            <a:ln w="12700">
              <a:solidFill>
                <a:schemeClr val="tx1"/>
              </a:solidFill>
            </a:ln>
          </c:spPr>
          <c:marker>
            <c:symbol val="x"/>
            <c:size val="5"/>
            <c:spPr>
              <a:ln>
                <a:solidFill>
                  <a:schemeClr val="tx1"/>
                </a:solidFill>
              </a:ln>
            </c:spPr>
          </c:marker>
          <c:xVal>
            <c:numRef>
              <c:f>'Vertical_flow front_data'!$A$3:$A$32</c:f>
              <c:numCache>
                <c:formatCode>General</c:formatCode>
                <c:ptCount val="30"/>
                <c:pt idx="0">
                  <c:v>22.918600000000001</c:v>
                </c:pt>
                <c:pt idx="1">
                  <c:v>58.466700000000003</c:v>
                </c:pt>
                <c:pt idx="2">
                  <c:v>78.245699999999999</c:v>
                </c:pt>
                <c:pt idx="3">
                  <c:v>104.801</c:v>
                </c:pt>
                <c:pt idx="4">
                  <c:v>119.86799999999999</c:v>
                </c:pt>
                <c:pt idx="5">
                  <c:v>147.822</c:v>
                </c:pt>
                <c:pt idx="6">
                  <c:v>175.02199999999999</c:v>
                </c:pt>
                <c:pt idx="7">
                  <c:v>183.50399999999999</c:v>
                </c:pt>
                <c:pt idx="8">
                  <c:v>191.745</c:v>
                </c:pt>
                <c:pt idx="9">
                  <c:v>201.107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274.94099999999997</c:v>
                </c:pt>
                <c:pt idx="13">
                  <c:v>327.53800000000001</c:v>
                </c:pt>
                <c:pt idx="14">
                  <c:v>367.166</c:v>
                </c:pt>
                <c:pt idx="15">
                  <c:v>414.63900000000001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732.78099999999995</c:v>
                </c:pt>
                <c:pt idx="19">
                  <c:v>815.82799999999997</c:v>
                </c:pt>
                <c:pt idx="20">
                  <c:v>862.53</c:v>
                </c:pt>
                <c:pt idx="21">
                  <c:v>906.95799999999997</c:v>
                </c:pt>
                <c:pt idx="22">
                  <c:v>943.45799999999997</c:v>
                </c:pt>
                <c:pt idx="23">
                  <c:v>973.94399999999996</c:v>
                </c:pt>
                <c:pt idx="24">
                  <c:v>1006.89</c:v>
                </c:pt>
                <c:pt idx="25">
                  <c:v>1039.04</c:v>
                </c:pt>
                <c:pt idx="26">
                  <c:v>1078.32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1222.3</c:v>
                </c:pt>
              </c:numCache>
            </c:numRef>
          </c:xVal>
          <c:yVal>
            <c:numRef>
              <c:f>'Vertical_flow front_data'!$E$3:$E$32</c:f>
              <c:numCache>
                <c:formatCode>General</c:formatCode>
                <c:ptCount val="30"/>
                <c:pt idx="0">
                  <c:v>120.62300000000005</c:v>
                </c:pt>
                <c:pt idx="1">
                  <c:v>137.05100000000004</c:v>
                </c:pt>
                <c:pt idx="2">
                  <c:v>144.88</c:v>
                </c:pt>
                <c:pt idx="3">
                  <c:v>149.66900000000004</c:v>
                </c:pt>
                <c:pt idx="4">
                  <c:v>152.27200000000005</c:v>
                </c:pt>
                <c:pt idx="5">
                  <c:v>154.63900000000001</c:v>
                </c:pt>
                <c:pt idx="6">
                  <c:v>155.10599999999999</c:v>
                </c:pt>
                <c:pt idx="7">
                  <c:v>156.358</c:v>
                </c:pt>
                <c:pt idx="8">
                  <c:v>156.608</c:v>
                </c:pt>
                <c:pt idx="9">
                  <c:v>157.24900000000002</c:v>
                </c:pt>
                <c:pt idx="10">
                  <c:v>157.66000000000003</c:v>
                </c:pt>
                <c:pt idx="11">
                  <c:v>157.90800000000002</c:v>
                </c:pt>
                <c:pt idx="12">
                  <c:v>157.87800000000004</c:v>
                </c:pt>
                <c:pt idx="13">
                  <c:v>157.71100000000001</c:v>
                </c:pt>
                <c:pt idx="14">
                  <c:v>157.47300000000001</c:v>
                </c:pt>
                <c:pt idx="15">
                  <c:v>157.67700000000002</c:v>
                </c:pt>
                <c:pt idx="16">
                  <c:v>158.21900000000005</c:v>
                </c:pt>
                <c:pt idx="17">
                  <c:v>158.40000000000003</c:v>
                </c:pt>
                <c:pt idx="18">
                  <c:v>158.49</c:v>
                </c:pt>
                <c:pt idx="19">
                  <c:v>158.50900000000001</c:v>
                </c:pt>
                <c:pt idx="20">
                  <c:v>158.50900000000001</c:v>
                </c:pt>
                <c:pt idx="21">
                  <c:v>158.49100000000004</c:v>
                </c:pt>
                <c:pt idx="22">
                  <c:v>158.35599999999999</c:v>
                </c:pt>
                <c:pt idx="23">
                  <c:v>158.21600000000001</c:v>
                </c:pt>
                <c:pt idx="24">
                  <c:v>158.23099999999999</c:v>
                </c:pt>
                <c:pt idx="25">
                  <c:v>157.22400000000005</c:v>
                </c:pt>
                <c:pt idx="26">
                  <c:v>154.46800000000002</c:v>
                </c:pt>
                <c:pt idx="27">
                  <c:v>152.846</c:v>
                </c:pt>
                <c:pt idx="28">
                  <c:v>152.02200000000005</c:v>
                </c:pt>
                <c:pt idx="29">
                  <c:v>147.71700000000004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930752"/>
        <c:axId val="193929216"/>
      </c:scatterChart>
      <c:valAx>
        <c:axId val="193912832"/>
        <c:scaling>
          <c:orientation val="minMax"/>
          <c:max val="1980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n-US"/>
          </a:p>
        </c:txPr>
        <c:crossAx val="193914752"/>
        <c:crossesAt val="0"/>
        <c:crossBetween val="midCat"/>
        <c:majorUnit val="200"/>
        <c:minorUnit val="40"/>
      </c:valAx>
      <c:valAx>
        <c:axId val="193914752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(⁰C)</a:t>
                </a:r>
              </a:p>
            </c:rich>
          </c:tx>
          <c:layout>
            <c:manualLayout>
              <c:xMode val="edge"/>
              <c:yMode val="edge"/>
              <c:x val="0.87993098207417675"/>
              <c:y val="0.2359989485286614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1600">
                <a:ln>
                  <a:noFill/>
                </a:ln>
                <a:noFill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912832"/>
        <c:crosses val="autoZero"/>
        <c:crossBetween val="midCat"/>
        <c:majorUnit val="40"/>
      </c:valAx>
      <c:valAx>
        <c:axId val="193929216"/>
        <c:scaling>
          <c:orientation val="minMax"/>
          <c:max val="160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930752"/>
        <c:crosses val="max"/>
        <c:crossBetween val="midCat"/>
        <c:majorUnit val="40"/>
      </c:valAx>
      <c:valAx>
        <c:axId val="193930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3929216"/>
        <c:crosses val="autoZero"/>
        <c:crossBetween val="midCat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41068987714759991"/>
          <c:y val="0.4231947738455053"/>
          <c:w val="0.21906885903967888"/>
          <c:h val="0.1066119086135526"/>
        </c:manualLayout>
      </c:layout>
      <c:overlay val="0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06668463020069"/>
          <c:y val="5.3720913837235595E-2"/>
          <c:w val="0.6404255843858444"/>
          <c:h val="0.77136978228353104"/>
        </c:manualLayout>
      </c:layout>
      <c:scatterChart>
        <c:scatterStyle val="lineMarker"/>
        <c:varyColors val="0"/>
        <c:ser>
          <c:idx val="1"/>
          <c:order val="1"/>
          <c:tx>
            <c:v>Viscosity</c:v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'Vertical_flow front_data'!$A$3:$A$32</c:f>
              <c:numCache>
                <c:formatCode>General</c:formatCode>
                <c:ptCount val="30"/>
                <c:pt idx="0">
                  <c:v>22.918600000000001</c:v>
                </c:pt>
                <c:pt idx="1">
                  <c:v>58.466700000000003</c:v>
                </c:pt>
                <c:pt idx="2">
                  <c:v>78.245699999999999</c:v>
                </c:pt>
                <c:pt idx="3">
                  <c:v>104.801</c:v>
                </c:pt>
                <c:pt idx="4">
                  <c:v>119.86799999999999</c:v>
                </c:pt>
                <c:pt idx="5">
                  <c:v>147.822</c:v>
                </c:pt>
                <c:pt idx="6">
                  <c:v>175.02199999999999</c:v>
                </c:pt>
                <c:pt idx="7">
                  <c:v>183.50399999999999</c:v>
                </c:pt>
                <c:pt idx="8">
                  <c:v>191.745</c:v>
                </c:pt>
                <c:pt idx="9">
                  <c:v>201.107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274.94099999999997</c:v>
                </c:pt>
                <c:pt idx="13">
                  <c:v>327.53800000000001</c:v>
                </c:pt>
                <c:pt idx="14">
                  <c:v>367.166</c:v>
                </c:pt>
                <c:pt idx="15">
                  <c:v>414.63900000000001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732.78099999999995</c:v>
                </c:pt>
                <c:pt idx="19">
                  <c:v>815.82799999999997</c:v>
                </c:pt>
                <c:pt idx="20">
                  <c:v>862.53</c:v>
                </c:pt>
                <c:pt idx="21">
                  <c:v>906.95799999999997</c:v>
                </c:pt>
                <c:pt idx="22">
                  <c:v>943.45799999999997</c:v>
                </c:pt>
                <c:pt idx="23">
                  <c:v>973.94399999999996</c:v>
                </c:pt>
                <c:pt idx="24">
                  <c:v>1006.89</c:v>
                </c:pt>
                <c:pt idx="25">
                  <c:v>1039.04</c:v>
                </c:pt>
                <c:pt idx="26">
                  <c:v>1078.32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1222.3</c:v>
                </c:pt>
              </c:numCache>
            </c:numRef>
          </c:xVal>
          <c:yVal>
            <c:numRef>
              <c:f>'Vertical_flow front_data'!$F$3:$F$32</c:f>
              <c:numCache>
                <c:formatCode>General</c:formatCode>
                <c:ptCount val="30"/>
                <c:pt idx="0">
                  <c:v>0.113165</c:v>
                </c:pt>
                <c:pt idx="1">
                  <c:v>3.2673199999999999E-2</c:v>
                </c:pt>
                <c:pt idx="2">
                  <c:v>2.4073299999999999E-2</c:v>
                </c:pt>
                <c:pt idx="3">
                  <c:v>2.0967800000000002E-2</c:v>
                </c:pt>
                <c:pt idx="4">
                  <c:v>1.9895800000000002E-2</c:v>
                </c:pt>
                <c:pt idx="5">
                  <c:v>1.8759700000000001E-2</c:v>
                </c:pt>
                <c:pt idx="6">
                  <c:v>1.87657E-2</c:v>
                </c:pt>
                <c:pt idx="7">
                  <c:v>1.8332000000000001E-2</c:v>
                </c:pt>
                <c:pt idx="8">
                  <c:v>1.8423999999999999E-2</c:v>
                </c:pt>
                <c:pt idx="9">
                  <c:v>1.8208700000000001E-2</c:v>
                </c:pt>
                <c:pt idx="10">
                  <c:v>1.8191800000000001E-2</c:v>
                </c:pt>
                <c:pt idx="11">
                  <c:v>1.81412E-2</c:v>
                </c:pt>
                <c:pt idx="12">
                  <c:v>1.82807E-2</c:v>
                </c:pt>
                <c:pt idx="13">
                  <c:v>1.84449E-2</c:v>
                </c:pt>
                <c:pt idx="14">
                  <c:v>1.8786899999999999E-2</c:v>
                </c:pt>
                <c:pt idx="15">
                  <c:v>1.8951599999999999E-2</c:v>
                </c:pt>
                <c:pt idx="16">
                  <c:v>1.9657999999999998E-2</c:v>
                </c:pt>
                <c:pt idx="17">
                  <c:v>1.9444900000000001E-2</c:v>
                </c:pt>
                <c:pt idx="18">
                  <c:v>1.941E-2</c:v>
                </c:pt>
                <c:pt idx="19">
                  <c:v>2.0254500000000002E-2</c:v>
                </c:pt>
                <c:pt idx="20">
                  <c:v>2.0423400000000001E-2</c:v>
                </c:pt>
                <c:pt idx="21">
                  <c:v>2.0589300000000001E-2</c:v>
                </c:pt>
                <c:pt idx="22">
                  <c:v>2.0872399999999999E-2</c:v>
                </c:pt>
                <c:pt idx="23">
                  <c:v>2.1035100000000001E-2</c:v>
                </c:pt>
                <c:pt idx="24">
                  <c:v>2.1308299999999999E-2</c:v>
                </c:pt>
                <c:pt idx="25">
                  <c:v>2.1989000000000002E-2</c:v>
                </c:pt>
                <c:pt idx="26">
                  <c:v>2.3527699999999999E-2</c:v>
                </c:pt>
                <c:pt idx="27">
                  <c:v>2.47637E-2</c:v>
                </c:pt>
                <c:pt idx="28">
                  <c:v>2.54635E-2</c:v>
                </c:pt>
                <c:pt idx="29">
                  <c:v>3.0157199999999999E-2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948672"/>
        <c:axId val="193971328"/>
      </c:scatterChart>
      <c:scatterChart>
        <c:scatterStyle val="lineMarker"/>
        <c:varyColors val="0"/>
        <c:ser>
          <c:idx val="0"/>
          <c:order val="0"/>
          <c:tx>
            <c:v>Degree of cure</c:v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'Vertical_flow front_data'!$A$3:$A$32</c:f>
              <c:numCache>
                <c:formatCode>General</c:formatCode>
                <c:ptCount val="30"/>
                <c:pt idx="0">
                  <c:v>22.918600000000001</c:v>
                </c:pt>
                <c:pt idx="1">
                  <c:v>58.466700000000003</c:v>
                </c:pt>
                <c:pt idx="2">
                  <c:v>78.245699999999999</c:v>
                </c:pt>
                <c:pt idx="3">
                  <c:v>104.801</c:v>
                </c:pt>
                <c:pt idx="4">
                  <c:v>119.86799999999999</c:v>
                </c:pt>
                <c:pt idx="5">
                  <c:v>147.822</c:v>
                </c:pt>
                <c:pt idx="6">
                  <c:v>175.02199999999999</c:v>
                </c:pt>
                <c:pt idx="7">
                  <c:v>183.50399999999999</c:v>
                </c:pt>
                <c:pt idx="8">
                  <c:v>191.745</c:v>
                </c:pt>
                <c:pt idx="9">
                  <c:v>201.107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274.94099999999997</c:v>
                </c:pt>
                <c:pt idx="13">
                  <c:v>327.53800000000001</c:v>
                </c:pt>
                <c:pt idx="14">
                  <c:v>367.166</c:v>
                </c:pt>
                <c:pt idx="15">
                  <c:v>414.63900000000001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732.78099999999995</c:v>
                </c:pt>
                <c:pt idx="19">
                  <c:v>815.82799999999997</c:v>
                </c:pt>
                <c:pt idx="20">
                  <c:v>862.53</c:v>
                </c:pt>
                <c:pt idx="21">
                  <c:v>906.95799999999997</c:v>
                </c:pt>
                <c:pt idx="22">
                  <c:v>943.45799999999997</c:v>
                </c:pt>
                <c:pt idx="23">
                  <c:v>973.94399999999996</c:v>
                </c:pt>
                <c:pt idx="24">
                  <c:v>1006.89</c:v>
                </c:pt>
                <c:pt idx="25">
                  <c:v>1039.04</c:v>
                </c:pt>
                <c:pt idx="26">
                  <c:v>1078.32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1222.3</c:v>
                </c:pt>
              </c:numCache>
            </c:numRef>
          </c:xVal>
          <c:yVal>
            <c:numRef>
              <c:f>'Vertical_flow front_data'!$B$3:$B$32</c:f>
              <c:numCache>
                <c:formatCode>General</c:formatCode>
                <c:ptCount val="30"/>
                <c:pt idx="0">
                  <c:v>2.0027400000000001E-2</c:v>
                </c:pt>
                <c:pt idx="1">
                  <c:v>2.01789E-2</c:v>
                </c:pt>
                <c:pt idx="2">
                  <c:v>2.03267E-2</c:v>
                </c:pt>
                <c:pt idx="3">
                  <c:v>2.05072E-2</c:v>
                </c:pt>
                <c:pt idx="4">
                  <c:v>2.0621299999999999E-2</c:v>
                </c:pt>
                <c:pt idx="5">
                  <c:v>2.3592200000000001E-2</c:v>
                </c:pt>
                <c:pt idx="6">
                  <c:v>2.4662199999999999E-2</c:v>
                </c:pt>
                <c:pt idx="7">
                  <c:v>2.5467299999999998E-2</c:v>
                </c:pt>
                <c:pt idx="8">
                  <c:v>2.6192699999999999E-2</c:v>
                </c:pt>
                <c:pt idx="9">
                  <c:v>2.6802200000000002E-2</c:v>
                </c:pt>
                <c:pt idx="10">
                  <c:v>2.8125799999999999E-2</c:v>
                </c:pt>
                <c:pt idx="11">
                  <c:v>2.9564699999999999E-2</c:v>
                </c:pt>
                <c:pt idx="12">
                  <c:v>3.1589899999999997E-2</c:v>
                </c:pt>
                <c:pt idx="13">
                  <c:v>3.3791599999999998E-2</c:v>
                </c:pt>
                <c:pt idx="14">
                  <c:v>3.6974399999999998E-2</c:v>
                </c:pt>
                <c:pt idx="15">
                  <c:v>4.0926299999999999E-2</c:v>
                </c:pt>
                <c:pt idx="16">
                  <c:v>5.43825E-2</c:v>
                </c:pt>
                <c:pt idx="17">
                  <c:v>5.86162E-2</c:v>
                </c:pt>
                <c:pt idx="18">
                  <c:v>5.9907700000000001E-2</c:v>
                </c:pt>
                <c:pt idx="19">
                  <c:v>6.4536399999999994E-2</c:v>
                </c:pt>
                <c:pt idx="20">
                  <c:v>6.66905E-2</c:v>
                </c:pt>
                <c:pt idx="21">
                  <c:v>6.8915000000000004E-2</c:v>
                </c:pt>
                <c:pt idx="22">
                  <c:v>7.2404899999999994E-2</c:v>
                </c:pt>
                <c:pt idx="23">
                  <c:v>7.4598800000000007E-2</c:v>
                </c:pt>
                <c:pt idx="24">
                  <c:v>7.7131500000000006E-2</c:v>
                </c:pt>
                <c:pt idx="25">
                  <c:v>8.01037E-2</c:v>
                </c:pt>
                <c:pt idx="26">
                  <c:v>8.2805400000000001E-2</c:v>
                </c:pt>
                <c:pt idx="27">
                  <c:v>8.5441699999999995E-2</c:v>
                </c:pt>
                <c:pt idx="28">
                  <c:v>8.6702500000000002E-2</c:v>
                </c:pt>
                <c:pt idx="29">
                  <c:v>9.5856999999999998E-2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983616"/>
        <c:axId val="193973248"/>
      </c:scatterChart>
      <c:valAx>
        <c:axId val="193948672"/>
        <c:scaling>
          <c:orientation val="minMax"/>
          <c:max val="1500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971328"/>
        <c:crosses val="autoZero"/>
        <c:crossBetween val="midCat"/>
        <c:majorUnit val="500"/>
      </c:valAx>
      <c:valAx>
        <c:axId val="193971328"/>
        <c:scaling>
          <c:orientation val="minMax"/>
          <c:max val="0.16000000000000003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Viscosity (Pas)</a:t>
                </a:r>
              </a:p>
            </c:rich>
          </c:tx>
          <c:layout>
            <c:manualLayout>
              <c:xMode val="edge"/>
              <c:yMode val="edge"/>
              <c:x val="2.3978756011203299E-2"/>
              <c:y val="0.2553407892511243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948672"/>
        <c:crosses val="autoZero"/>
        <c:crossBetween val="midCat"/>
        <c:majorUnit val="4.0000000000000008E-2"/>
      </c:valAx>
      <c:valAx>
        <c:axId val="193973248"/>
        <c:scaling>
          <c:orientation val="minMax"/>
          <c:max val="0.1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</a:t>
                </a:r>
              </a:p>
            </c:rich>
          </c:tx>
          <c:layout>
            <c:manualLayout>
              <c:xMode val="edge"/>
              <c:yMode val="edge"/>
              <c:x val="0.90070549067272632"/>
              <c:y val="0.2570825154959753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 b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983616"/>
        <c:crosses val="max"/>
        <c:crossBetween val="midCat"/>
        <c:majorUnit val="2.0000000000000004E-2"/>
      </c:valAx>
      <c:valAx>
        <c:axId val="193983616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3973248"/>
        <c:crosses val="autoZero"/>
        <c:crossBetween val="midCat"/>
      </c:valAx>
      <c:spPr>
        <a:noFill/>
      </c:spPr>
    </c:plotArea>
    <c:legend>
      <c:legendPos val="r"/>
      <c:layout>
        <c:manualLayout>
          <c:xMode val="edge"/>
          <c:yMode val="edge"/>
          <c:x val="0.51576353291409038"/>
          <c:y val="0.48842936620995536"/>
          <c:w val="0.29652134087265936"/>
          <c:h val="0.16652645209799705"/>
        </c:manualLayout>
      </c:layout>
      <c:overlay val="1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211010162191265"/>
          <c:y val="4.9811334850502605E-2"/>
          <c:w val="0.66150813199632097"/>
          <c:h val="0.73050625195612395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envelope'!$A$4:$A$104</c:f>
              <c:numCache>
                <c:formatCode>General</c:formatCode>
                <c:ptCount val="101"/>
                <c:pt idx="0">
                  <c:v>5.0252300000000005E-4</c:v>
                </c:pt>
                <c:pt idx="1">
                  <c:v>0.34015299999999998</c:v>
                </c:pt>
                <c:pt idx="2">
                  <c:v>2.76878</c:v>
                </c:pt>
                <c:pt idx="3">
                  <c:v>8.9200199999999992</c:v>
                </c:pt>
                <c:pt idx="4">
                  <c:v>15.7232</c:v>
                </c:pt>
                <c:pt idx="5">
                  <c:v>26.090599999999998</c:v>
                </c:pt>
                <c:pt idx="6">
                  <c:v>35.034799999999997</c:v>
                </c:pt>
                <c:pt idx="7">
                  <c:v>43.852899999999998</c:v>
                </c:pt>
                <c:pt idx="8">
                  <c:v>53.105899999999998</c:v>
                </c:pt>
                <c:pt idx="9">
                  <c:v>62.190399999999997</c:v>
                </c:pt>
                <c:pt idx="10">
                  <c:v>68.001499999999993</c:v>
                </c:pt>
                <c:pt idx="11">
                  <c:v>74.339200000000005</c:v>
                </c:pt>
                <c:pt idx="12">
                  <c:v>79.9863</c:v>
                </c:pt>
                <c:pt idx="13">
                  <c:v>86.520200000000003</c:v>
                </c:pt>
                <c:pt idx="14">
                  <c:v>92.130600000000001</c:v>
                </c:pt>
                <c:pt idx="15">
                  <c:v>98.160300000000007</c:v>
                </c:pt>
                <c:pt idx="16">
                  <c:v>104.05</c:v>
                </c:pt>
                <c:pt idx="17">
                  <c:v>109.402</c:v>
                </c:pt>
                <c:pt idx="18">
                  <c:v>115.08499999999999</c:v>
                </c:pt>
                <c:pt idx="19">
                  <c:v>120.464</c:v>
                </c:pt>
                <c:pt idx="20">
                  <c:v>127.196</c:v>
                </c:pt>
                <c:pt idx="21">
                  <c:v>133.553</c:v>
                </c:pt>
                <c:pt idx="22">
                  <c:v>138.83500000000001</c:v>
                </c:pt>
                <c:pt idx="23">
                  <c:v>144.715</c:v>
                </c:pt>
                <c:pt idx="24">
                  <c:v>151.851</c:v>
                </c:pt>
                <c:pt idx="25">
                  <c:v>159.17099999999999</c:v>
                </c:pt>
                <c:pt idx="26">
                  <c:v>166.17099999999999</c:v>
                </c:pt>
                <c:pt idx="27">
                  <c:v>173.976</c:v>
                </c:pt>
                <c:pt idx="28">
                  <c:v>180.02699999999999</c:v>
                </c:pt>
                <c:pt idx="29">
                  <c:v>186.256</c:v>
                </c:pt>
                <c:pt idx="30">
                  <c:v>193.29</c:v>
                </c:pt>
                <c:pt idx="31">
                  <c:v>204.30500000000001</c:v>
                </c:pt>
                <c:pt idx="32">
                  <c:v>215.35400000000001</c:v>
                </c:pt>
                <c:pt idx="33">
                  <c:v>225.84200000000001</c:v>
                </c:pt>
                <c:pt idx="34">
                  <c:v>235.874</c:v>
                </c:pt>
                <c:pt idx="35">
                  <c:v>247.535</c:v>
                </c:pt>
                <c:pt idx="36">
                  <c:v>255.93199999999999</c:v>
                </c:pt>
                <c:pt idx="37">
                  <c:v>266.084</c:v>
                </c:pt>
                <c:pt idx="38">
                  <c:v>280.05700000000002</c:v>
                </c:pt>
                <c:pt idx="39">
                  <c:v>294.666</c:v>
                </c:pt>
                <c:pt idx="40">
                  <c:v>315.26100000000002</c:v>
                </c:pt>
                <c:pt idx="41">
                  <c:v>345.298</c:v>
                </c:pt>
                <c:pt idx="42">
                  <c:v>382.88600000000002</c:v>
                </c:pt>
                <c:pt idx="43">
                  <c:v>424.13600000000002</c:v>
                </c:pt>
                <c:pt idx="44">
                  <c:v>472.07100000000003</c:v>
                </c:pt>
                <c:pt idx="45">
                  <c:v>543.19799999999998</c:v>
                </c:pt>
                <c:pt idx="46">
                  <c:v>663.76</c:v>
                </c:pt>
                <c:pt idx="47">
                  <c:v>781.07299999999998</c:v>
                </c:pt>
                <c:pt idx="48">
                  <c:v>896.95299999999997</c:v>
                </c:pt>
                <c:pt idx="49">
                  <c:v>928.69100000000003</c:v>
                </c:pt>
                <c:pt idx="50">
                  <c:v>950.27599999999995</c:v>
                </c:pt>
                <c:pt idx="51">
                  <c:v>972.08699999999999</c:v>
                </c:pt>
                <c:pt idx="52">
                  <c:v>993.52700000000004</c:v>
                </c:pt>
                <c:pt idx="53">
                  <c:v>1013.78</c:v>
                </c:pt>
                <c:pt idx="54">
                  <c:v>1034.76</c:v>
                </c:pt>
                <c:pt idx="55">
                  <c:v>1055.52</c:v>
                </c:pt>
                <c:pt idx="56">
                  <c:v>1077.95</c:v>
                </c:pt>
                <c:pt idx="57">
                  <c:v>1096.8599999999999</c:v>
                </c:pt>
                <c:pt idx="58">
                  <c:v>1120.8599999999999</c:v>
                </c:pt>
                <c:pt idx="59">
                  <c:v>1144.57</c:v>
                </c:pt>
                <c:pt idx="60">
                  <c:v>1164.82</c:v>
                </c:pt>
                <c:pt idx="61">
                  <c:v>1183.83</c:v>
                </c:pt>
                <c:pt idx="62">
                  <c:v>1209.17</c:v>
                </c:pt>
                <c:pt idx="63">
                  <c:v>1234.68</c:v>
                </c:pt>
                <c:pt idx="64">
                  <c:v>1259.72</c:v>
                </c:pt>
                <c:pt idx="65">
                  <c:v>1276.24</c:v>
                </c:pt>
                <c:pt idx="66">
                  <c:v>1295.74</c:v>
                </c:pt>
                <c:pt idx="67">
                  <c:v>1309.23</c:v>
                </c:pt>
                <c:pt idx="68">
                  <c:v>1323.83</c:v>
                </c:pt>
                <c:pt idx="69">
                  <c:v>1337.83</c:v>
                </c:pt>
                <c:pt idx="70">
                  <c:v>1350.72</c:v>
                </c:pt>
                <c:pt idx="71">
                  <c:v>1369.21</c:v>
                </c:pt>
                <c:pt idx="72">
                  <c:v>1389.81</c:v>
                </c:pt>
                <c:pt idx="73">
                  <c:v>1405.9</c:v>
                </c:pt>
                <c:pt idx="74">
                  <c:v>1419.31</c:v>
                </c:pt>
                <c:pt idx="75">
                  <c:v>1436.33</c:v>
                </c:pt>
                <c:pt idx="76">
                  <c:v>1454.47</c:v>
                </c:pt>
                <c:pt idx="77">
                  <c:v>1471.22</c:v>
                </c:pt>
                <c:pt idx="78">
                  <c:v>1489.91</c:v>
                </c:pt>
                <c:pt idx="79">
                  <c:v>1505.21</c:v>
                </c:pt>
                <c:pt idx="80">
                  <c:v>1522.08</c:v>
                </c:pt>
                <c:pt idx="81">
                  <c:v>1542.3</c:v>
                </c:pt>
                <c:pt idx="82">
                  <c:v>1557.34</c:v>
                </c:pt>
                <c:pt idx="83">
                  <c:v>1572.38</c:v>
                </c:pt>
                <c:pt idx="84">
                  <c:v>1591.83</c:v>
                </c:pt>
                <c:pt idx="85">
                  <c:v>1605.81</c:v>
                </c:pt>
                <c:pt idx="86">
                  <c:v>1622.83</c:v>
                </c:pt>
                <c:pt idx="87">
                  <c:v>1640.76</c:v>
                </c:pt>
                <c:pt idx="88">
                  <c:v>1656.86</c:v>
                </c:pt>
                <c:pt idx="89">
                  <c:v>1668.49</c:v>
                </c:pt>
                <c:pt idx="90">
                  <c:v>1683.27</c:v>
                </c:pt>
                <c:pt idx="91">
                  <c:v>1699.05</c:v>
                </c:pt>
                <c:pt idx="92">
                  <c:v>1711.13</c:v>
                </c:pt>
                <c:pt idx="93">
                  <c:v>1731.85</c:v>
                </c:pt>
                <c:pt idx="94">
                  <c:v>1748.53</c:v>
                </c:pt>
                <c:pt idx="95">
                  <c:v>1764.4</c:v>
                </c:pt>
                <c:pt idx="96">
                  <c:v>1785.26</c:v>
                </c:pt>
                <c:pt idx="97">
                  <c:v>1800.31</c:v>
                </c:pt>
                <c:pt idx="98">
                  <c:v>1812.56</c:v>
                </c:pt>
                <c:pt idx="99">
                  <c:v>1830.14</c:v>
                </c:pt>
                <c:pt idx="100">
                  <c:v>1830.59</c:v>
                </c:pt>
              </c:numCache>
            </c:numRef>
          </c:xVal>
          <c:yVal>
            <c:numRef>
              <c:f>'[1]Cure envelope'!$B$4:$B$104</c:f>
              <c:numCache>
                <c:formatCode>General</c:formatCode>
                <c:ptCount val="101"/>
                <c:pt idx="0">
                  <c:v>0.02</c:v>
                </c:pt>
                <c:pt idx="1">
                  <c:v>2.00001E-2</c:v>
                </c:pt>
                <c:pt idx="2">
                  <c:v>2.00006E-2</c:v>
                </c:pt>
                <c:pt idx="3">
                  <c:v>2.0001100000000001E-2</c:v>
                </c:pt>
                <c:pt idx="4">
                  <c:v>2.00013E-2</c:v>
                </c:pt>
                <c:pt idx="5">
                  <c:v>2.00012E-2</c:v>
                </c:pt>
                <c:pt idx="6">
                  <c:v>2.0000799999999999E-2</c:v>
                </c:pt>
                <c:pt idx="7">
                  <c:v>2.0001999999999999E-2</c:v>
                </c:pt>
                <c:pt idx="8">
                  <c:v>2.0001399999999999E-2</c:v>
                </c:pt>
                <c:pt idx="9">
                  <c:v>2.00007E-2</c:v>
                </c:pt>
                <c:pt idx="10">
                  <c:v>2.0000500000000001E-2</c:v>
                </c:pt>
                <c:pt idx="11">
                  <c:v>2.0000500000000001E-2</c:v>
                </c:pt>
                <c:pt idx="12">
                  <c:v>2.0001499999999998E-2</c:v>
                </c:pt>
                <c:pt idx="13">
                  <c:v>2.0001600000000001E-2</c:v>
                </c:pt>
                <c:pt idx="14">
                  <c:v>2.0000500000000001E-2</c:v>
                </c:pt>
                <c:pt idx="15">
                  <c:v>2.0001100000000001E-2</c:v>
                </c:pt>
                <c:pt idx="16">
                  <c:v>2.00012E-2</c:v>
                </c:pt>
                <c:pt idx="17">
                  <c:v>2.0000899999999999E-2</c:v>
                </c:pt>
                <c:pt idx="18">
                  <c:v>2.0001399999999999E-2</c:v>
                </c:pt>
                <c:pt idx="19">
                  <c:v>2.00007E-2</c:v>
                </c:pt>
                <c:pt idx="20">
                  <c:v>2.00012E-2</c:v>
                </c:pt>
                <c:pt idx="21">
                  <c:v>2.0000799999999999E-2</c:v>
                </c:pt>
                <c:pt idx="22">
                  <c:v>2.0000799999999999E-2</c:v>
                </c:pt>
                <c:pt idx="23">
                  <c:v>2.0000500000000001E-2</c:v>
                </c:pt>
                <c:pt idx="24">
                  <c:v>2.0001700000000001E-2</c:v>
                </c:pt>
                <c:pt idx="25">
                  <c:v>2.0000299999999999E-2</c:v>
                </c:pt>
                <c:pt idx="26">
                  <c:v>2.0001499999999998E-2</c:v>
                </c:pt>
                <c:pt idx="27">
                  <c:v>2.00024E-2</c:v>
                </c:pt>
                <c:pt idx="28">
                  <c:v>2.00007E-2</c:v>
                </c:pt>
                <c:pt idx="29">
                  <c:v>2.0001000000000001E-2</c:v>
                </c:pt>
                <c:pt idx="30">
                  <c:v>2.0000899999999999E-2</c:v>
                </c:pt>
                <c:pt idx="31">
                  <c:v>2.0002200000000001E-2</c:v>
                </c:pt>
                <c:pt idx="32">
                  <c:v>2.0000799999999999E-2</c:v>
                </c:pt>
                <c:pt idx="33">
                  <c:v>2.0002099999999998E-2</c:v>
                </c:pt>
                <c:pt idx="34">
                  <c:v>2.00019E-2</c:v>
                </c:pt>
                <c:pt idx="35">
                  <c:v>2.0002800000000001E-2</c:v>
                </c:pt>
                <c:pt idx="36">
                  <c:v>2.0001700000000001E-2</c:v>
                </c:pt>
                <c:pt idx="37">
                  <c:v>2.00024E-2</c:v>
                </c:pt>
                <c:pt idx="38">
                  <c:v>2.00036E-2</c:v>
                </c:pt>
                <c:pt idx="39">
                  <c:v>2.0004000000000001E-2</c:v>
                </c:pt>
                <c:pt idx="40">
                  <c:v>2.0003900000000002E-2</c:v>
                </c:pt>
                <c:pt idx="41">
                  <c:v>2.0008399999999999E-2</c:v>
                </c:pt>
                <c:pt idx="42">
                  <c:v>2.00047E-2</c:v>
                </c:pt>
                <c:pt idx="43">
                  <c:v>2.00193E-2</c:v>
                </c:pt>
                <c:pt idx="44">
                  <c:v>2.0011299999999999E-2</c:v>
                </c:pt>
                <c:pt idx="45">
                  <c:v>2.00129E-2</c:v>
                </c:pt>
                <c:pt idx="46">
                  <c:v>2.0018899999999999E-2</c:v>
                </c:pt>
                <c:pt idx="47">
                  <c:v>2.0024900000000002E-2</c:v>
                </c:pt>
                <c:pt idx="48">
                  <c:v>2.00054E-2</c:v>
                </c:pt>
                <c:pt idx="49">
                  <c:v>2.0004299999999999E-2</c:v>
                </c:pt>
                <c:pt idx="50">
                  <c:v>2.00036E-2</c:v>
                </c:pt>
                <c:pt idx="51">
                  <c:v>2.0002900000000001E-2</c:v>
                </c:pt>
                <c:pt idx="52">
                  <c:v>2.00019E-2</c:v>
                </c:pt>
                <c:pt idx="53">
                  <c:v>2.0002700000000002E-2</c:v>
                </c:pt>
                <c:pt idx="54">
                  <c:v>2.00035E-2</c:v>
                </c:pt>
                <c:pt idx="55">
                  <c:v>2.0002900000000001E-2</c:v>
                </c:pt>
                <c:pt idx="56">
                  <c:v>2.0004999999999998E-2</c:v>
                </c:pt>
                <c:pt idx="57">
                  <c:v>2.0005100000000001E-2</c:v>
                </c:pt>
                <c:pt idx="58">
                  <c:v>2.0003900000000002E-2</c:v>
                </c:pt>
                <c:pt idx="59">
                  <c:v>2.0002900000000001E-2</c:v>
                </c:pt>
                <c:pt idx="60">
                  <c:v>2.0002900000000001E-2</c:v>
                </c:pt>
                <c:pt idx="61">
                  <c:v>2.0001000000000001E-2</c:v>
                </c:pt>
                <c:pt idx="62">
                  <c:v>2.0004399999999999E-2</c:v>
                </c:pt>
                <c:pt idx="63">
                  <c:v>2.0007899999999999E-2</c:v>
                </c:pt>
                <c:pt idx="64">
                  <c:v>2.0002700000000002E-2</c:v>
                </c:pt>
                <c:pt idx="65">
                  <c:v>2.0001600000000001E-2</c:v>
                </c:pt>
                <c:pt idx="66">
                  <c:v>2.0003199999999999E-2</c:v>
                </c:pt>
                <c:pt idx="67">
                  <c:v>2.0002200000000001E-2</c:v>
                </c:pt>
                <c:pt idx="68">
                  <c:v>2.00013E-2</c:v>
                </c:pt>
                <c:pt idx="69">
                  <c:v>2.0002300000000001E-2</c:v>
                </c:pt>
                <c:pt idx="70">
                  <c:v>2.0000799999999999E-2</c:v>
                </c:pt>
                <c:pt idx="71">
                  <c:v>2.0002599999999999E-2</c:v>
                </c:pt>
                <c:pt idx="72">
                  <c:v>2.0002200000000001E-2</c:v>
                </c:pt>
                <c:pt idx="73">
                  <c:v>2.0001600000000001E-2</c:v>
                </c:pt>
                <c:pt idx="74">
                  <c:v>2.0002200000000001E-2</c:v>
                </c:pt>
                <c:pt idx="75">
                  <c:v>2.0003699999999999E-2</c:v>
                </c:pt>
                <c:pt idx="76">
                  <c:v>2.0000799999999999E-2</c:v>
                </c:pt>
                <c:pt idx="77">
                  <c:v>2.0001600000000001E-2</c:v>
                </c:pt>
                <c:pt idx="78">
                  <c:v>2.0003799999999999E-2</c:v>
                </c:pt>
                <c:pt idx="79">
                  <c:v>2.0001700000000001E-2</c:v>
                </c:pt>
                <c:pt idx="80">
                  <c:v>2.0003099999999999E-2</c:v>
                </c:pt>
                <c:pt idx="81">
                  <c:v>2.0002499999999999E-2</c:v>
                </c:pt>
                <c:pt idx="82">
                  <c:v>2.0002700000000002E-2</c:v>
                </c:pt>
                <c:pt idx="83">
                  <c:v>2.0004500000000001E-2</c:v>
                </c:pt>
                <c:pt idx="84">
                  <c:v>2.0004500000000001E-2</c:v>
                </c:pt>
                <c:pt idx="85">
                  <c:v>2.0000799999999999E-2</c:v>
                </c:pt>
                <c:pt idx="86">
                  <c:v>2.00024E-2</c:v>
                </c:pt>
                <c:pt idx="87">
                  <c:v>2.0002499999999999E-2</c:v>
                </c:pt>
                <c:pt idx="88">
                  <c:v>2.0003E-2</c:v>
                </c:pt>
                <c:pt idx="89">
                  <c:v>2.00019E-2</c:v>
                </c:pt>
                <c:pt idx="90">
                  <c:v>2.0001600000000001E-2</c:v>
                </c:pt>
                <c:pt idx="91">
                  <c:v>2.0002599999999999E-2</c:v>
                </c:pt>
                <c:pt idx="92">
                  <c:v>2.0005200000000001E-2</c:v>
                </c:pt>
                <c:pt idx="93">
                  <c:v>2.00012E-2</c:v>
                </c:pt>
                <c:pt idx="94">
                  <c:v>2.0002599999999999E-2</c:v>
                </c:pt>
                <c:pt idx="95">
                  <c:v>2.0001100000000001E-2</c:v>
                </c:pt>
                <c:pt idx="96">
                  <c:v>2.00035E-2</c:v>
                </c:pt>
                <c:pt idx="97">
                  <c:v>2.0002499999999999E-2</c:v>
                </c:pt>
                <c:pt idx="98">
                  <c:v>2.0000799999999999E-2</c:v>
                </c:pt>
                <c:pt idx="99">
                  <c:v>2.0001100000000001E-2</c:v>
                </c:pt>
                <c:pt idx="100">
                  <c:v>2.00035E-2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envelope'!$A$11:$A$104</c:f>
              <c:numCache>
                <c:formatCode>General</c:formatCode>
                <c:ptCount val="94"/>
                <c:pt idx="0">
                  <c:v>43.852899999999998</c:v>
                </c:pt>
                <c:pt idx="1">
                  <c:v>53.105899999999998</c:v>
                </c:pt>
                <c:pt idx="2">
                  <c:v>62.190399999999997</c:v>
                </c:pt>
                <c:pt idx="3">
                  <c:v>68.001499999999993</c:v>
                </c:pt>
                <c:pt idx="4">
                  <c:v>74.339200000000005</c:v>
                </c:pt>
                <c:pt idx="5">
                  <c:v>79.9863</c:v>
                </c:pt>
                <c:pt idx="6">
                  <c:v>86.520200000000003</c:v>
                </c:pt>
                <c:pt idx="7">
                  <c:v>92.130600000000001</c:v>
                </c:pt>
                <c:pt idx="8">
                  <c:v>98.160300000000007</c:v>
                </c:pt>
                <c:pt idx="9">
                  <c:v>104.05</c:v>
                </c:pt>
                <c:pt idx="10">
                  <c:v>109.402</c:v>
                </c:pt>
                <c:pt idx="11">
                  <c:v>115.08499999999999</c:v>
                </c:pt>
                <c:pt idx="12">
                  <c:v>120.464</c:v>
                </c:pt>
                <c:pt idx="13">
                  <c:v>127.196</c:v>
                </c:pt>
                <c:pt idx="14">
                  <c:v>133.553</c:v>
                </c:pt>
                <c:pt idx="15">
                  <c:v>138.83500000000001</c:v>
                </c:pt>
                <c:pt idx="16">
                  <c:v>144.715</c:v>
                </c:pt>
                <c:pt idx="17">
                  <c:v>151.851</c:v>
                </c:pt>
                <c:pt idx="18">
                  <c:v>159.17099999999999</c:v>
                </c:pt>
                <c:pt idx="19">
                  <c:v>166.17099999999999</c:v>
                </c:pt>
                <c:pt idx="20">
                  <c:v>173.976</c:v>
                </c:pt>
                <c:pt idx="21">
                  <c:v>180.02699999999999</c:v>
                </c:pt>
                <c:pt idx="22">
                  <c:v>186.256</c:v>
                </c:pt>
                <c:pt idx="23">
                  <c:v>193.29</c:v>
                </c:pt>
                <c:pt idx="24">
                  <c:v>204.30500000000001</c:v>
                </c:pt>
                <c:pt idx="25">
                  <c:v>215.35400000000001</c:v>
                </c:pt>
                <c:pt idx="26">
                  <c:v>225.84200000000001</c:v>
                </c:pt>
                <c:pt idx="27">
                  <c:v>235.874</c:v>
                </c:pt>
                <c:pt idx="28">
                  <c:v>247.535</c:v>
                </c:pt>
                <c:pt idx="29">
                  <c:v>255.93199999999999</c:v>
                </c:pt>
                <c:pt idx="30">
                  <c:v>266.084</c:v>
                </c:pt>
                <c:pt idx="31">
                  <c:v>280.05700000000002</c:v>
                </c:pt>
                <c:pt idx="32">
                  <c:v>294.666</c:v>
                </c:pt>
                <c:pt idx="33">
                  <c:v>315.26100000000002</c:v>
                </c:pt>
                <c:pt idx="34">
                  <c:v>345.298</c:v>
                </c:pt>
                <c:pt idx="35">
                  <c:v>382.88600000000002</c:v>
                </c:pt>
                <c:pt idx="36">
                  <c:v>424.13600000000002</c:v>
                </c:pt>
                <c:pt idx="37">
                  <c:v>472.07100000000003</c:v>
                </c:pt>
                <c:pt idx="38">
                  <c:v>543.19799999999998</c:v>
                </c:pt>
                <c:pt idx="39">
                  <c:v>663.76</c:v>
                </c:pt>
                <c:pt idx="40">
                  <c:v>781.07299999999998</c:v>
                </c:pt>
                <c:pt idx="41">
                  <c:v>896.95299999999997</c:v>
                </c:pt>
                <c:pt idx="42">
                  <c:v>928.69100000000003</c:v>
                </c:pt>
                <c:pt idx="43">
                  <c:v>950.27599999999995</c:v>
                </c:pt>
                <c:pt idx="44">
                  <c:v>972.08699999999999</c:v>
                </c:pt>
                <c:pt idx="45">
                  <c:v>993.52700000000004</c:v>
                </c:pt>
                <c:pt idx="46">
                  <c:v>1013.78</c:v>
                </c:pt>
                <c:pt idx="47">
                  <c:v>1034.76</c:v>
                </c:pt>
                <c:pt idx="48">
                  <c:v>1055.52</c:v>
                </c:pt>
                <c:pt idx="49">
                  <c:v>1077.95</c:v>
                </c:pt>
                <c:pt idx="50">
                  <c:v>1096.8599999999999</c:v>
                </c:pt>
                <c:pt idx="51">
                  <c:v>1120.8599999999999</c:v>
                </c:pt>
                <c:pt idx="52">
                  <c:v>1144.57</c:v>
                </c:pt>
                <c:pt idx="53">
                  <c:v>1164.82</c:v>
                </c:pt>
                <c:pt idx="54">
                  <c:v>1183.83</c:v>
                </c:pt>
                <c:pt idx="55">
                  <c:v>1209.17</c:v>
                </c:pt>
                <c:pt idx="56">
                  <c:v>1234.68</c:v>
                </c:pt>
                <c:pt idx="57">
                  <c:v>1259.72</c:v>
                </c:pt>
                <c:pt idx="58">
                  <c:v>1276.24</c:v>
                </c:pt>
                <c:pt idx="59">
                  <c:v>1295.74</c:v>
                </c:pt>
                <c:pt idx="60">
                  <c:v>1309.23</c:v>
                </c:pt>
                <c:pt idx="61">
                  <c:v>1323.83</c:v>
                </c:pt>
                <c:pt idx="62">
                  <c:v>1337.83</c:v>
                </c:pt>
                <c:pt idx="63">
                  <c:v>1350.72</c:v>
                </c:pt>
                <c:pt idx="64">
                  <c:v>1369.21</c:v>
                </c:pt>
                <c:pt idx="65">
                  <c:v>1389.81</c:v>
                </c:pt>
                <c:pt idx="66">
                  <c:v>1405.9</c:v>
                </c:pt>
                <c:pt idx="67">
                  <c:v>1419.31</c:v>
                </c:pt>
                <c:pt idx="68">
                  <c:v>1436.33</c:v>
                </c:pt>
                <c:pt idx="69">
                  <c:v>1454.47</c:v>
                </c:pt>
                <c:pt idx="70">
                  <c:v>1471.22</c:v>
                </c:pt>
                <c:pt idx="71">
                  <c:v>1489.91</c:v>
                </c:pt>
                <c:pt idx="72">
                  <c:v>1505.21</c:v>
                </c:pt>
                <c:pt idx="73">
                  <c:v>1522.08</c:v>
                </c:pt>
                <c:pt idx="74">
                  <c:v>1542.3</c:v>
                </c:pt>
                <c:pt idx="75">
                  <c:v>1557.34</c:v>
                </c:pt>
                <c:pt idx="76">
                  <c:v>1572.38</c:v>
                </c:pt>
                <c:pt idx="77">
                  <c:v>1591.83</c:v>
                </c:pt>
                <c:pt idx="78">
                  <c:v>1605.81</c:v>
                </c:pt>
                <c:pt idx="79">
                  <c:v>1622.83</c:v>
                </c:pt>
                <c:pt idx="80">
                  <c:v>1640.76</c:v>
                </c:pt>
                <c:pt idx="81">
                  <c:v>1656.86</c:v>
                </c:pt>
                <c:pt idx="82">
                  <c:v>1668.49</c:v>
                </c:pt>
                <c:pt idx="83">
                  <c:v>1683.27</c:v>
                </c:pt>
                <c:pt idx="84">
                  <c:v>1699.05</c:v>
                </c:pt>
                <c:pt idx="85">
                  <c:v>1711.13</c:v>
                </c:pt>
                <c:pt idx="86">
                  <c:v>1731.85</c:v>
                </c:pt>
                <c:pt idx="87">
                  <c:v>1748.53</c:v>
                </c:pt>
                <c:pt idx="88">
                  <c:v>1764.4</c:v>
                </c:pt>
                <c:pt idx="89">
                  <c:v>1785.26</c:v>
                </c:pt>
                <c:pt idx="90">
                  <c:v>1800.31</c:v>
                </c:pt>
                <c:pt idx="91">
                  <c:v>1812.56</c:v>
                </c:pt>
                <c:pt idx="92">
                  <c:v>1830.14</c:v>
                </c:pt>
                <c:pt idx="93">
                  <c:v>1830.59</c:v>
                </c:pt>
              </c:numCache>
            </c:numRef>
          </c:xVal>
          <c:yVal>
            <c:numRef>
              <c:f>'[1]Cure envelope'!$C$11:$C$104</c:f>
              <c:numCache>
                <c:formatCode>General</c:formatCode>
                <c:ptCount val="94"/>
                <c:pt idx="0">
                  <c:v>2.0045899999999998E-2</c:v>
                </c:pt>
                <c:pt idx="1">
                  <c:v>2.0088399999999999E-2</c:v>
                </c:pt>
                <c:pt idx="2">
                  <c:v>2.0102399999999999E-2</c:v>
                </c:pt>
                <c:pt idx="3">
                  <c:v>2.0104E-2</c:v>
                </c:pt>
                <c:pt idx="4">
                  <c:v>2.0100699999999999E-2</c:v>
                </c:pt>
                <c:pt idx="5">
                  <c:v>2.0099499999999999E-2</c:v>
                </c:pt>
                <c:pt idx="6">
                  <c:v>2.0097799999999999E-2</c:v>
                </c:pt>
                <c:pt idx="7">
                  <c:v>2.0097899999999998E-2</c:v>
                </c:pt>
                <c:pt idx="8">
                  <c:v>2.00953E-2</c:v>
                </c:pt>
                <c:pt idx="9">
                  <c:v>2.0099100000000002E-2</c:v>
                </c:pt>
                <c:pt idx="10">
                  <c:v>2.0095100000000001E-2</c:v>
                </c:pt>
                <c:pt idx="11">
                  <c:v>2.0096800000000001E-2</c:v>
                </c:pt>
                <c:pt idx="12">
                  <c:v>2.00965E-2</c:v>
                </c:pt>
                <c:pt idx="13">
                  <c:v>2.0097199999999999E-2</c:v>
                </c:pt>
                <c:pt idx="14">
                  <c:v>2.0099100000000002E-2</c:v>
                </c:pt>
                <c:pt idx="15">
                  <c:v>2.0098499999999998E-2</c:v>
                </c:pt>
                <c:pt idx="16">
                  <c:v>2.0101299999999999E-2</c:v>
                </c:pt>
                <c:pt idx="17">
                  <c:v>2.01034E-2</c:v>
                </c:pt>
                <c:pt idx="18">
                  <c:v>2.0102399999999999E-2</c:v>
                </c:pt>
                <c:pt idx="19">
                  <c:v>2.0111899999999999E-2</c:v>
                </c:pt>
                <c:pt idx="20">
                  <c:v>2.0110200000000002E-2</c:v>
                </c:pt>
                <c:pt idx="21">
                  <c:v>2.0111199999999999E-2</c:v>
                </c:pt>
                <c:pt idx="22">
                  <c:v>2.0108999999999998E-2</c:v>
                </c:pt>
                <c:pt idx="23">
                  <c:v>2.0108399999999998E-2</c:v>
                </c:pt>
                <c:pt idx="24">
                  <c:v>2.0113700000000002E-2</c:v>
                </c:pt>
                <c:pt idx="25">
                  <c:v>2.0122500000000001E-2</c:v>
                </c:pt>
                <c:pt idx="26">
                  <c:v>2.01222E-2</c:v>
                </c:pt>
                <c:pt idx="27">
                  <c:v>2.0121799999999999E-2</c:v>
                </c:pt>
                <c:pt idx="28">
                  <c:v>2.0123700000000001E-2</c:v>
                </c:pt>
                <c:pt idx="29">
                  <c:v>2.0124900000000001E-2</c:v>
                </c:pt>
                <c:pt idx="30">
                  <c:v>2.0124099999999999E-2</c:v>
                </c:pt>
                <c:pt idx="31">
                  <c:v>2.01385E-2</c:v>
                </c:pt>
                <c:pt idx="32">
                  <c:v>2.01491E-2</c:v>
                </c:pt>
                <c:pt idx="33">
                  <c:v>2.0169599999999999E-2</c:v>
                </c:pt>
                <c:pt idx="34">
                  <c:v>2.0202700000000001E-2</c:v>
                </c:pt>
                <c:pt idx="35">
                  <c:v>2.0208199999999999E-2</c:v>
                </c:pt>
                <c:pt idx="36">
                  <c:v>2.03079E-2</c:v>
                </c:pt>
                <c:pt idx="37">
                  <c:v>2.0240899999999999E-2</c:v>
                </c:pt>
                <c:pt idx="38">
                  <c:v>2.0324800000000001E-2</c:v>
                </c:pt>
                <c:pt idx="39">
                  <c:v>2.0383200000000001E-2</c:v>
                </c:pt>
                <c:pt idx="40">
                  <c:v>2.0429099999999999E-2</c:v>
                </c:pt>
                <c:pt idx="41">
                  <c:v>2.02875E-2</c:v>
                </c:pt>
                <c:pt idx="42">
                  <c:v>2.0161700000000001E-2</c:v>
                </c:pt>
                <c:pt idx="43">
                  <c:v>2.01351E-2</c:v>
                </c:pt>
                <c:pt idx="44">
                  <c:v>2.0131199999999998E-2</c:v>
                </c:pt>
                <c:pt idx="45">
                  <c:v>2.0125899999999999E-2</c:v>
                </c:pt>
                <c:pt idx="46">
                  <c:v>2.0123499999999999E-2</c:v>
                </c:pt>
                <c:pt idx="47">
                  <c:v>2.0120900000000001E-2</c:v>
                </c:pt>
                <c:pt idx="48">
                  <c:v>2.0131199999999998E-2</c:v>
                </c:pt>
                <c:pt idx="49">
                  <c:v>2.0133999999999999E-2</c:v>
                </c:pt>
                <c:pt idx="50">
                  <c:v>2.01262E-2</c:v>
                </c:pt>
                <c:pt idx="51">
                  <c:v>2.0133000000000002E-2</c:v>
                </c:pt>
                <c:pt idx="52">
                  <c:v>2.0136399999999999E-2</c:v>
                </c:pt>
                <c:pt idx="53">
                  <c:v>2.0137100000000002E-2</c:v>
                </c:pt>
                <c:pt idx="54">
                  <c:v>2.0129000000000001E-2</c:v>
                </c:pt>
                <c:pt idx="55">
                  <c:v>2.01426E-2</c:v>
                </c:pt>
                <c:pt idx="56">
                  <c:v>2.0140999999999999E-2</c:v>
                </c:pt>
                <c:pt idx="57">
                  <c:v>2.0134099999999999E-2</c:v>
                </c:pt>
                <c:pt idx="58">
                  <c:v>2.0122500000000001E-2</c:v>
                </c:pt>
                <c:pt idx="59">
                  <c:v>2.0131799999999998E-2</c:v>
                </c:pt>
                <c:pt idx="60">
                  <c:v>2.01158E-2</c:v>
                </c:pt>
                <c:pt idx="61">
                  <c:v>2.01117E-2</c:v>
                </c:pt>
                <c:pt idx="62">
                  <c:v>2.01145E-2</c:v>
                </c:pt>
                <c:pt idx="63">
                  <c:v>2.0115600000000001E-2</c:v>
                </c:pt>
                <c:pt idx="64">
                  <c:v>2.0115500000000001E-2</c:v>
                </c:pt>
                <c:pt idx="65">
                  <c:v>2.0127900000000001E-2</c:v>
                </c:pt>
                <c:pt idx="66">
                  <c:v>2.0125400000000002E-2</c:v>
                </c:pt>
                <c:pt idx="67">
                  <c:v>2.0117199999999998E-2</c:v>
                </c:pt>
                <c:pt idx="68">
                  <c:v>2.0125500000000001E-2</c:v>
                </c:pt>
                <c:pt idx="69">
                  <c:v>2.0131099999999999E-2</c:v>
                </c:pt>
                <c:pt idx="70">
                  <c:v>2.0120599999999999E-2</c:v>
                </c:pt>
                <c:pt idx="71">
                  <c:v>2.0138E-2</c:v>
                </c:pt>
                <c:pt idx="72">
                  <c:v>2.01256E-2</c:v>
                </c:pt>
                <c:pt idx="73">
                  <c:v>2.0127900000000001E-2</c:v>
                </c:pt>
                <c:pt idx="74">
                  <c:v>2.0126499999999999E-2</c:v>
                </c:pt>
                <c:pt idx="75">
                  <c:v>2.0129500000000002E-2</c:v>
                </c:pt>
                <c:pt idx="76">
                  <c:v>2.0126499999999999E-2</c:v>
                </c:pt>
                <c:pt idx="77">
                  <c:v>2.0141200000000001E-2</c:v>
                </c:pt>
                <c:pt idx="78">
                  <c:v>2.0124800000000002E-2</c:v>
                </c:pt>
                <c:pt idx="79">
                  <c:v>2.0135699999999999E-2</c:v>
                </c:pt>
                <c:pt idx="80">
                  <c:v>2.0139199999999999E-2</c:v>
                </c:pt>
                <c:pt idx="81">
                  <c:v>2.0142500000000001E-2</c:v>
                </c:pt>
                <c:pt idx="82">
                  <c:v>2.0145400000000001E-2</c:v>
                </c:pt>
                <c:pt idx="83">
                  <c:v>2.0148200000000002E-2</c:v>
                </c:pt>
                <c:pt idx="84">
                  <c:v>2.01525E-2</c:v>
                </c:pt>
                <c:pt idx="85">
                  <c:v>2.01567E-2</c:v>
                </c:pt>
                <c:pt idx="86">
                  <c:v>2.0192700000000001E-2</c:v>
                </c:pt>
                <c:pt idx="87">
                  <c:v>2.0168599999999998E-2</c:v>
                </c:pt>
                <c:pt idx="88">
                  <c:v>2.0178399999999999E-2</c:v>
                </c:pt>
                <c:pt idx="89">
                  <c:v>2.01741E-2</c:v>
                </c:pt>
                <c:pt idx="90">
                  <c:v>2.01789E-2</c:v>
                </c:pt>
                <c:pt idx="91">
                  <c:v>2.0181899999999999E-2</c:v>
                </c:pt>
                <c:pt idx="92">
                  <c:v>2.0175499999999999E-2</c:v>
                </c:pt>
                <c:pt idx="93">
                  <c:v>2.01719E-2</c:v>
                </c:pt>
              </c:numCache>
            </c:numRef>
          </c:yVal>
          <c:smooth val="0"/>
        </c:ser>
        <c:ser>
          <c:idx val="2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envelope'!$A$16:$A$104</c:f>
              <c:numCache>
                <c:formatCode>General</c:formatCode>
                <c:ptCount val="89"/>
                <c:pt idx="0">
                  <c:v>79.9863</c:v>
                </c:pt>
                <c:pt idx="1">
                  <c:v>86.520200000000003</c:v>
                </c:pt>
                <c:pt idx="2">
                  <c:v>92.130600000000001</c:v>
                </c:pt>
                <c:pt idx="3">
                  <c:v>98.160300000000007</c:v>
                </c:pt>
                <c:pt idx="4">
                  <c:v>104.05</c:v>
                </c:pt>
                <c:pt idx="5">
                  <c:v>109.402</c:v>
                </c:pt>
                <c:pt idx="6">
                  <c:v>115.08499999999999</c:v>
                </c:pt>
                <c:pt idx="7">
                  <c:v>120.464</c:v>
                </c:pt>
                <c:pt idx="8">
                  <c:v>127.196</c:v>
                </c:pt>
                <c:pt idx="9">
                  <c:v>133.553</c:v>
                </c:pt>
                <c:pt idx="10">
                  <c:v>138.83500000000001</c:v>
                </c:pt>
                <c:pt idx="11">
                  <c:v>144.715</c:v>
                </c:pt>
                <c:pt idx="12">
                  <c:v>151.851</c:v>
                </c:pt>
                <c:pt idx="13">
                  <c:v>159.17099999999999</c:v>
                </c:pt>
                <c:pt idx="14">
                  <c:v>166.17099999999999</c:v>
                </c:pt>
                <c:pt idx="15">
                  <c:v>173.976</c:v>
                </c:pt>
                <c:pt idx="16">
                  <c:v>180.02699999999999</c:v>
                </c:pt>
                <c:pt idx="17">
                  <c:v>186.256</c:v>
                </c:pt>
                <c:pt idx="18">
                  <c:v>193.29</c:v>
                </c:pt>
                <c:pt idx="19">
                  <c:v>204.30500000000001</c:v>
                </c:pt>
                <c:pt idx="20">
                  <c:v>215.35400000000001</c:v>
                </c:pt>
                <c:pt idx="21">
                  <c:v>225.84200000000001</c:v>
                </c:pt>
                <c:pt idx="22">
                  <c:v>235.874</c:v>
                </c:pt>
                <c:pt idx="23">
                  <c:v>247.535</c:v>
                </c:pt>
                <c:pt idx="24">
                  <c:v>255.93199999999999</c:v>
                </c:pt>
                <c:pt idx="25">
                  <c:v>266.084</c:v>
                </c:pt>
                <c:pt idx="26">
                  <c:v>280.05700000000002</c:v>
                </c:pt>
                <c:pt idx="27">
                  <c:v>294.666</c:v>
                </c:pt>
                <c:pt idx="28">
                  <c:v>315.26100000000002</c:v>
                </c:pt>
                <c:pt idx="29">
                  <c:v>345.298</c:v>
                </c:pt>
                <c:pt idx="30">
                  <c:v>382.88600000000002</c:v>
                </c:pt>
                <c:pt idx="31">
                  <c:v>424.13600000000002</c:v>
                </c:pt>
                <c:pt idx="32">
                  <c:v>472.07100000000003</c:v>
                </c:pt>
                <c:pt idx="33">
                  <c:v>543.19799999999998</c:v>
                </c:pt>
                <c:pt idx="34">
                  <c:v>663.76</c:v>
                </c:pt>
                <c:pt idx="35">
                  <c:v>781.07299999999998</c:v>
                </c:pt>
                <c:pt idx="36">
                  <c:v>896.95299999999997</c:v>
                </c:pt>
                <c:pt idx="37">
                  <c:v>928.69100000000003</c:v>
                </c:pt>
                <c:pt idx="38">
                  <c:v>950.27599999999995</c:v>
                </c:pt>
                <c:pt idx="39">
                  <c:v>972.08699999999999</c:v>
                </c:pt>
                <c:pt idx="40">
                  <c:v>993.52700000000004</c:v>
                </c:pt>
                <c:pt idx="41">
                  <c:v>1013.78</c:v>
                </c:pt>
                <c:pt idx="42">
                  <c:v>1034.76</c:v>
                </c:pt>
                <c:pt idx="43">
                  <c:v>1055.52</c:v>
                </c:pt>
                <c:pt idx="44">
                  <c:v>1077.95</c:v>
                </c:pt>
                <c:pt idx="45">
                  <c:v>1096.8599999999999</c:v>
                </c:pt>
                <c:pt idx="46">
                  <c:v>1120.8599999999999</c:v>
                </c:pt>
                <c:pt idx="47">
                  <c:v>1144.57</c:v>
                </c:pt>
                <c:pt idx="48">
                  <c:v>1164.82</c:v>
                </c:pt>
                <c:pt idx="49">
                  <c:v>1183.83</c:v>
                </c:pt>
                <c:pt idx="50">
                  <c:v>1209.17</c:v>
                </c:pt>
                <c:pt idx="51">
                  <c:v>1234.68</c:v>
                </c:pt>
                <c:pt idx="52">
                  <c:v>1259.72</c:v>
                </c:pt>
                <c:pt idx="53">
                  <c:v>1276.24</c:v>
                </c:pt>
                <c:pt idx="54">
                  <c:v>1295.74</c:v>
                </c:pt>
                <c:pt idx="55">
                  <c:v>1309.23</c:v>
                </c:pt>
                <c:pt idx="56">
                  <c:v>1323.83</c:v>
                </c:pt>
                <c:pt idx="57">
                  <c:v>1337.83</c:v>
                </c:pt>
                <c:pt idx="58">
                  <c:v>1350.72</c:v>
                </c:pt>
                <c:pt idx="59">
                  <c:v>1369.21</c:v>
                </c:pt>
                <c:pt idx="60">
                  <c:v>1389.81</c:v>
                </c:pt>
                <c:pt idx="61">
                  <c:v>1405.9</c:v>
                </c:pt>
                <c:pt idx="62">
                  <c:v>1419.31</c:v>
                </c:pt>
                <c:pt idx="63">
                  <c:v>1436.33</c:v>
                </c:pt>
                <c:pt idx="64">
                  <c:v>1454.47</c:v>
                </c:pt>
                <c:pt idx="65">
                  <c:v>1471.22</c:v>
                </c:pt>
                <c:pt idx="66">
                  <c:v>1489.91</c:v>
                </c:pt>
                <c:pt idx="67">
                  <c:v>1505.21</c:v>
                </c:pt>
                <c:pt idx="68">
                  <c:v>1522.08</c:v>
                </c:pt>
                <c:pt idx="69">
                  <c:v>1542.3</c:v>
                </c:pt>
                <c:pt idx="70">
                  <c:v>1557.34</c:v>
                </c:pt>
                <c:pt idx="71">
                  <c:v>1572.38</c:v>
                </c:pt>
                <c:pt idx="72">
                  <c:v>1591.83</c:v>
                </c:pt>
                <c:pt idx="73">
                  <c:v>1605.81</c:v>
                </c:pt>
                <c:pt idx="74">
                  <c:v>1622.83</c:v>
                </c:pt>
                <c:pt idx="75">
                  <c:v>1640.76</c:v>
                </c:pt>
                <c:pt idx="76">
                  <c:v>1656.86</c:v>
                </c:pt>
                <c:pt idx="77">
                  <c:v>1668.49</c:v>
                </c:pt>
                <c:pt idx="78">
                  <c:v>1683.27</c:v>
                </c:pt>
                <c:pt idx="79">
                  <c:v>1699.05</c:v>
                </c:pt>
                <c:pt idx="80">
                  <c:v>1711.13</c:v>
                </c:pt>
                <c:pt idx="81">
                  <c:v>1731.85</c:v>
                </c:pt>
                <c:pt idx="82">
                  <c:v>1748.53</c:v>
                </c:pt>
                <c:pt idx="83">
                  <c:v>1764.4</c:v>
                </c:pt>
                <c:pt idx="84">
                  <c:v>1785.26</c:v>
                </c:pt>
                <c:pt idx="85">
                  <c:v>1800.31</c:v>
                </c:pt>
                <c:pt idx="86">
                  <c:v>1812.56</c:v>
                </c:pt>
                <c:pt idx="87">
                  <c:v>1830.14</c:v>
                </c:pt>
                <c:pt idx="88">
                  <c:v>1830.59</c:v>
                </c:pt>
              </c:numCache>
            </c:numRef>
          </c:xVal>
          <c:yVal>
            <c:numRef>
              <c:f>'[1]Cure envelope'!$D$16:$D$104</c:f>
              <c:numCache>
                <c:formatCode>General</c:formatCode>
                <c:ptCount val="89"/>
                <c:pt idx="0">
                  <c:v>2.0225199999999999E-2</c:v>
                </c:pt>
                <c:pt idx="1">
                  <c:v>2.0240500000000002E-2</c:v>
                </c:pt>
                <c:pt idx="2">
                  <c:v>2.02472E-2</c:v>
                </c:pt>
                <c:pt idx="3">
                  <c:v>2.0247299999999999E-2</c:v>
                </c:pt>
                <c:pt idx="4">
                  <c:v>2.0251700000000001E-2</c:v>
                </c:pt>
                <c:pt idx="5">
                  <c:v>2.0247000000000001E-2</c:v>
                </c:pt>
                <c:pt idx="6">
                  <c:v>2.02472E-2</c:v>
                </c:pt>
                <c:pt idx="7">
                  <c:v>2.0249400000000001E-2</c:v>
                </c:pt>
                <c:pt idx="8">
                  <c:v>2.02507E-2</c:v>
                </c:pt>
                <c:pt idx="9">
                  <c:v>2.0250799999999999E-2</c:v>
                </c:pt>
                <c:pt idx="10">
                  <c:v>2.02518E-2</c:v>
                </c:pt>
                <c:pt idx="11">
                  <c:v>2.0253500000000001E-2</c:v>
                </c:pt>
                <c:pt idx="12">
                  <c:v>2.0259200000000002E-2</c:v>
                </c:pt>
                <c:pt idx="13">
                  <c:v>2.0257600000000001E-2</c:v>
                </c:pt>
                <c:pt idx="14">
                  <c:v>2.02677E-2</c:v>
                </c:pt>
                <c:pt idx="15">
                  <c:v>2.0268399999999999E-2</c:v>
                </c:pt>
                <c:pt idx="16">
                  <c:v>2.0266300000000001E-2</c:v>
                </c:pt>
                <c:pt idx="17">
                  <c:v>2.0268600000000001E-2</c:v>
                </c:pt>
                <c:pt idx="18">
                  <c:v>2.0264000000000001E-2</c:v>
                </c:pt>
                <c:pt idx="19">
                  <c:v>2.02723E-2</c:v>
                </c:pt>
                <c:pt idx="20">
                  <c:v>2.02823E-2</c:v>
                </c:pt>
                <c:pt idx="21">
                  <c:v>2.02863E-2</c:v>
                </c:pt>
                <c:pt idx="22">
                  <c:v>2.02834E-2</c:v>
                </c:pt>
                <c:pt idx="23">
                  <c:v>2.0290099999999998E-2</c:v>
                </c:pt>
                <c:pt idx="24">
                  <c:v>2.0298199999999999E-2</c:v>
                </c:pt>
                <c:pt idx="25">
                  <c:v>2.02945E-2</c:v>
                </c:pt>
                <c:pt idx="26">
                  <c:v>2.0305E-2</c:v>
                </c:pt>
                <c:pt idx="27">
                  <c:v>2.0313299999999999E-2</c:v>
                </c:pt>
                <c:pt idx="28">
                  <c:v>2.0339099999999999E-2</c:v>
                </c:pt>
                <c:pt idx="29">
                  <c:v>2.0389600000000001E-2</c:v>
                </c:pt>
                <c:pt idx="30">
                  <c:v>2.04231E-2</c:v>
                </c:pt>
                <c:pt idx="31">
                  <c:v>2.0546700000000001E-2</c:v>
                </c:pt>
                <c:pt idx="32">
                  <c:v>2.0493600000000001E-2</c:v>
                </c:pt>
                <c:pt idx="33">
                  <c:v>2.05831E-2</c:v>
                </c:pt>
                <c:pt idx="34">
                  <c:v>2.0675499999999999E-2</c:v>
                </c:pt>
                <c:pt idx="35">
                  <c:v>2.07485E-2</c:v>
                </c:pt>
                <c:pt idx="36">
                  <c:v>2.0554900000000001E-2</c:v>
                </c:pt>
                <c:pt idx="37">
                  <c:v>2.0365000000000001E-2</c:v>
                </c:pt>
                <c:pt idx="38">
                  <c:v>2.0305699999999999E-2</c:v>
                </c:pt>
                <c:pt idx="39">
                  <c:v>2.0284400000000001E-2</c:v>
                </c:pt>
                <c:pt idx="40">
                  <c:v>2.0275399999999999E-2</c:v>
                </c:pt>
                <c:pt idx="41">
                  <c:v>2.0272999999999999E-2</c:v>
                </c:pt>
                <c:pt idx="42">
                  <c:v>2.0272800000000001E-2</c:v>
                </c:pt>
                <c:pt idx="43">
                  <c:v>2.0279999999999999E-2</c:v>
                </c:pt>
                <c:pt idx="44">
                  <c:v>2.0282499999999998E-2</c:v>
                </c:pt>
                <c:pt idx="45">
                  <c:v>2.0274500000000001E-2</c:v>
                </c:pt>
                <c:pt idx="46">
                  <c:v>2.02863E-2</c:v>
                </c:pt>
                <c:pt idx="47">
                  <c:v>2.0281799999999999E-2</c:v>
                </c:pt>
                <c:pt idx="48">
                  <c:v>2.0287300000000001E-2</c:v>
                </c:pt>
                <c:pt idx="49">
                  <c:v>2.0275399999999999E-2</c:v>
                </c:pt>
                <c:pt idx="50">
                  <c:v>2.0296499999999999E-2</c:v>
                </c:pt>
                <c:pt idx="51">
                  <c:v>2.0295899999999999E-2</c:v>
                </c:pt>
                <c:pt idx="52">
                  <c:v>2.0284400000000001E-2</c:v>
                </c:pt>
                <c:pt idx="53">
                  <c:v>2.0276599999999999E-2</c:v>
                </c:pt>
                <c:pt idx="54">
                  <c:v>2.0287400000000001E-2</c:v>
                </c:pt>
                <c:pt idx="55">
                  <c:v>2.0267299999999999E-2</c:v>
                </c:pt>
                <c:pt idx="56">
                  <c:v>2.0261899999999999E-2</c:v>
                </c:pt>
                <c:pt idx="57">
                  <c:v>2.0265200000000001E-2</c:v>
                </c:pt>
                <c:pt idx="58">
                  <c:v>2.02589E-2</c:v>
                </c:pt>
                <c:pt idx="59">
                  <c:v>2.02612E-2</c:v>
                </c:pt>
                <c:pt idx="60">
                  <c:v>2.0276499999999999E-2</c:v>
                </c:pt>
                <c:pt idx="61">
                  <c:v>2.02729E-2</c:v>
                </c:pt>
                <c:pt idx="62">
                  <c:v>2.02658E-2</c:v>
                </c:pt>
                <c:pt idx="63">
                  <c:v>2.02741E-2</c:v>
                </c:pt>
                <c:pt idx="64">
                  <c:v>2.0277799999999999E-2</c:v>
                </c:pt>
                <c:pt idx="65">
                  <c:v>2.0272100000000001E-2</c:v>
                </c:pt>
                <c:pt idx="66">
                  <c:v>2.0298900000000002E-2</c:v>
                </c:pt>
                <c:pt idx="67">
                  <c:v>2.0277E-2</c:v>
                </c:pt>
                <c:pt idx="68">
                  <c:v>2.0279800000000001E-2</c:v>
                </c:pt>
                <c:pt idx="69">
                  <c:v>2.0278299999999999E-2</c:v>
                </c:pt>
                <c:pt idx="70">
                  <c:v>2.0281400000000002E-2</c:v>
                </c:pt>
                <c:pt idx="71">
                  <c:v>2.0276499999999999E-2</c:v>
                </c:pt>
                <c:pt idx="72">
                  <c:v>2.0295500000000001E-2</c:v>
                </c:pt>
                <c:pt idx="73">
                  <c:v>2.0275100000000001E-2</c:v>
                </c:pt>
                <c:pt idx="74">
                  <c:v>2.0289100000000001E-2</c:v>
                </c:pt>
                <c:pt idx="75">
                  <c:v>2.0291E-2</c:v>
                </c:pt>
                <c:pt idx="76">
                  <c:v>2.0299600000000001E-2</c:v>
                </c:pt>
                <c:pt idx="77">
                  <c:v>2.0304099999999999E-2</c:v>
                </c:pt>
                <c:pt idx="78">
                  <c:v>2.0313899999999999E-2</c:v>
                </c:pt>
                <c:pt idx="79">
                  <c:v>2.0324100000000001E-2</c:v>
                </c:pt>
                <c:pt idx="80">
                  <c:v>2.0332599999999999E-2</c:v>
                </c:pt>
                <c:pt idx="81">
                  <c:v>2.0375000000000001E-2</c:v>
                </c:pt>
                <c:pt idx="82">
                  <c:v>2.0353400000000001E-2</c:v>
                </c:pt>
                <c:pt idx="83">
                  <c:v>2.0361400000000002E-2</c:v>
                </c:pt>
                <c:pt idx="84">
                  <c:v>2.0351299999999999E-2</c:v>
                </c:pt>
                <c:pt idx="85">
                  <c:v>2.03734E-2</c:v>
                </c:pt>
                <c:pt idx="86">
                  <c:v>2.0370599999999999E-2</c:v>
                </c:pt>
                <c:pt idx="87">
                  <c:v>2.0361199999999999E-2</c:v>
                </c:pt>
                <c:pt idx="88">
                  <c:v>2.0363599999999999E-2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envelope'!$A$20:$A$104</c:f>
              <c:numCache>
                <c:formatCode>General</c:formatCode>
                <c:ptCount val="85"/>
                <c:pt idx="0">
                  <c:v>104.05</c:v>
                </c:pt>
                <c:pt idx="1">
                  <c:v>109.402</c:v>
                </c:pt>
                <c:pt idx="2">
                  <c:v>115.08499999999999</c:v>
                </c:pt>
                <c:pt idx="3">
                  <c:v>120.464</c:v>
                </c:pt>
                <c:pt idx="4">
                  <c:v>127.196</c:v>
                </c:pt>
                <c:pt idx="5">
                  <c:v>133.553</c:v>
                </c:pt>
                <c:pt idx="6">
                  <c:v>138.83500000000001</c:v>
                </c:pt>
                <c:pt idx="7">
                  <c:v>144.715</c:v>
                </c:pt>
                <c:pt idx="8">
                  <c:v>151.851</c:v>
                </c:pt>
                <c:pt idx="9">
                  <c:v>159.17099999999999</c:v>
                </c:pt>
                <c:pt idx="10">
                  <c:v>166.17099999999999</c:v>
                </c:pt>
                <c:pt idx="11">
                  <c:v>173.976</c:v>
                </c:pt>
                <c:pt idx="12">
                  <c:v>180.02699999999999</c:v>
                </c:pt>
                <c:pt idx="13">
                  <c:v>186.256</c:v>
                </c:pt>
                <c:pt idx="14">
                  <c:v>193.29</c:v>
                </c:pt>
                <c:pt idx="15">
                  <c:v>204.30500000000001</c:v>
                </c:pt>
                <c:pt idx="16">
                  <c:v>215.35400000000001</c:v>
                </c:pt>
                <c:pt idx="17">
                  <c:v>225.84200000000001</c:v>
                </c:pt>
                <c:pt idx="18">
                  <c:v>235.874</c:v>
                </c:pt>
                <c:pt idx="19">
                  <c:v>247.535</c:v>
                </c:pt>
                <c:pt idx="20">
                  <c:v>255.93199999999999</c:v>
                </c:pt>
                <c:pt idx="21">
                  <c:v>266.084</c:v>
                </c:pt>
                <c:pt idx="22">
                  <c:v>280.05700000000002</c:v>
                </c:pt>
                <c:pt idx="23">
                  <c:v>294.666</c:v>
                </c:pt>
                <c:pt idx="24">
                  <c:v>315.26100000000002</c:v>
                </c:pt>
                <c:pt idx="25">
                  <c:v>345.298</c:v>
                </c:pt>
                <c:pt idx="26">
                  <c:v>382.88600000000002</c:v>
                </c:pt>
                <c:pt idx="27">
                  <c:v>424.13600000000002</c:v>
                </c:pt>
                <c:pt idx="28">
                  <c:v>472.07100000000003</c:v>
                </c:pt>
                <c:pt idx="29">
                  <c:v>543.19799999999998</c:v>
                </c:pt>
                <c:pt idx="30">
                  <c:v>663.76</c:v>
                </c:pt>
                <c:pt idx="31">
                  <c:v>781.07299999999998</c:v>
                </c:pt>
                <c:pt idx="32">
                  <c:v>896.95299999999997</c:v>
                </c:pt>
                <c:pt idx="33">
                  <c:v>928.69100000000003</c:v>
                </c:pt>
                <c:pt idx="34">
                  <c:v>950.27599999999995</c:v>
                </c:pt>
                <c:pt idx="35">
                  <c:v>972.08699999999999</c:v>
                </c:pt>
                <c:pt idx="36">
                  <c:v>993.52700000000004</c:v>
                </c:pt>
                <c:pt idx="37">
                  <c:v>1013.78</c:v>
                </c:pt>
                <c:pt idx="38">
                  <c:v>1034.76</c:v>
                </c:pt>
                <c:pt idx="39">
                  <c:v>1055.52</c:v>
                </c:pt>
                <c:pt idx="40">
                  <c:v>1077.95</c:v>
                </c:pt>
                <c:pt idx="41">
                  <c:v>1096.8599999999999</c:v>
                </c:pt>
                <c:pt idx="42">
                  <c:v>1120.8599999999999</c:v>
                </c:pt>
                <c:pt idx="43">
                  <c:v>1144.57</c:v>
                </c:pt>
                <c:pt idx="44">
                  <c:v>1164.82</c:v>
                </c:pt>
                <c:pt idx="45">
                  <c:v>1183.83</c:v>
                </c:pt>
                <c:pt idx="46">
                  <c:v>1209.17</c:v>
                </c:pt>
                <c:pt idx="47">
                  <c:v>1234.68</c:v>
                </c:pt>
                <c:pt idx="48">
                  <c:v>1259.72</c:v>
                </c:pt>
                <c:pt idx="49">
                  <c:v>1276.24</c:v>
                </c:pt>
                <c:pt idx="50">
                  <c:v>1295.74</c:v>
                </c:pt>
                <c:pt idx="51">
                  <c:v>1309.23</c:v>
                </c:pt>
                <c:pt idx="52">
                  <c:v>1323.83</c:v>
                </c:pt>
                <c:pt idx="53">
                  <c:v>1337.83</c:v>
                </c:pt>
                <c:pt idx="54">
                  <c:v>1350.72</c:v>
                </c:pt>
                <c:pt idx="55">
                  <c:v>1369.21</c:v>
                </c:pt>
                <c:pt idx="56">
                  <c:v>1389.81</c:v>
                </c:pt>
                <c:pt idx="57">
                  <c:v>1405.9</c:v>
                </c:pt>
                <c:pt idx="58">
                  <c:v>1419.31</c:v>
                </c:pt>
                <c:pt idx="59">
                  <c:v>1436.33</c:v>
                </c:pt>
                <c:pt idx="60">
                  <c:v>1454.47</c:v>
                </c:pt>
                <c:pt idx="61">
                  <c:v>1471.22</c:v>
                </c:pt>
                <c:pt idx="62">
                  <c:v>1489.91</c:v>
                </c:pt>
                <c:pt idx="63">
                  <c:v>1505.21</c:v>
                </c:pt>
                <c:pt idx="64">
                  <c:v>1522.08</c:v>
                </c:pt>
                <c:pt idx="65">
                  <c:v>1542.3</c:v>
                </c:pt>
                <c:pt idx="66">
                  <c:v>1557.34</c:v>
                </c:pt>
                <c:pt idx="67">
                  <c:v>1572.38</c:v>
                </c:pt>
                <c:pt idx="68">
                  <c:v>1591.83</c:v>
                </c:pt>
                <c:pt idx="69">
                  <c:v>1605.81</c:v>
                </c:pt>
                <c:pt idx="70">
                  <c:v>1622.83</c:v>
                </c:pt>
                <c:pt idx="71">
                  <c:v>1640.76</c:v>
                </c:pt>
                <c:pt idx="72">
                  <c:v>1656.86</c:v>
                </c:pt>
                <c:pt idx="73">
                  <c:v>1668.49</c:v>
                </c:pt>
                <c:pt idx="74">
                  <c:v>1683.27</c:v>
                </c:pt>
                <c:pt idx="75">
                  <c:v>1699.05</c:v>
                </c:pt>
                <c:pt idx="76">
                  <c:v>1711.13</c:v>
                </c:pt>
                <c:pt idx="77">
                  <c:v>1731.85</c:v>
                </c:pt>
                <c:pt idx="78">
                  <c:v>1748.53</c:v>
                </c:pt>
                <c:pt idx="79">
                  <c:v>1764.4</c:v>
                </c:pt>
                <c:pt idx="80">
                  <c:v>1785.26</c:v>
                </c:pt>
                <c:pt idx="81">
                  <c:v>1800.31</c:v>
                </c:pt>
                <c:pt idx="82">
                  <c:v>1812.56</c:v>
                </c:pt>
                <c:pt idx="83">
                  <c:v>1830.14</c:v>
                </c:pt>
                <c:pt idx="84">
                  <c:v>1830.59</c:v>
                </c:pt>
              </c:numCache>
            </c:numRef>
          </c:xVal>
          <c:yVal>
            <c:numRef>
              <c:f>'[1]Cure envelope'!$E$20:$E$104</c:f>
              <c:numCache>
                <c:formatCode>General</c:formatCode>
                <c:ptCount val="85"/>
                <c:pt idx="0">
                  <c:v>2.03752E-2</c:v>
                </c:pt>
                <c:pt idx="1">
                  <c:v>2.0389000000000001E-2</c:v>
                </c:pt>
                <c:pt idx="2">
                  <c:v>2.0399199999999999E-2</c:v>
                </c:pt>
                <c:pt idx="3">
                  <c:v>2.0406000000000001E-2</c:v>
                </c:pt>
                <c:pt idx="4">
                  <c:v>2.0402900000000002E-2</c:v>
                </c:pt>
                <c:pt idx="5">
                  <c:v>2.04101E-2</c:v>
                </c:pt>
                <c:pt idx="6">
                  <c:v>2.0411800000000001E-2</c:v>
                </c:pt>
                <c:pt idx="7">
                  <c:v>2.0416299999999998E-2</c:v>
                </c:pt>
                <c:pt idx="8">
                  <c:v>2.04196E-2</c:v>
                </c:pt>
                <c:pt idx="9">
                  <c:v>2.04155E-2</c:v>
                </c:pt>
                <c:pt idx="10">
                  <c:v>2.04307E-2</c:v>
                </c:pt>
                <c:pt idx="11">
                  <c:v>2.0433199999999999E-2</c:v>
                </c:pt>
                <c:pt idx="12">
                  <c:v>2.0433300000000001E-2</c:v>
                </c:pt>
                <c:pt idx="13">
                  <c:v>2.0435100000000001E-2</c:v>
                </c:pt>
                <c:pt idx="14">
                  <c:v>2.0427299999999999E-2</c:v>
                </c:pt>
                <c:pt idx="15">
                  <c:v>2.0430799999999999E-2</c:v>
                </c:pt>
                <c:pt idx="16">
                  <c:v>2.0444500000000001E-2</c:v>
                </c:pt>
                <c:pt idx="17">
                  <c:v>2.0446599999999999E-2</c:v>
                </c:pt>
                <c:pt idx="18">
                  <c:v>2.0450599999999999E-2</c:v>
                </c:pt>
                <c:pt idx="19">
                  <c:v>2.0451799999999999E-2</c:v>
                </c:pt>
                <c:pt idx="20">
                  <c:v>2.0471900000000001E-2</c:v>
                </c:pt>
                <c:pt idx="21">
                  <c:v>2.0464E-2</c:v>
                </c:pt>
                <c:pt idx="22">
                  <c:v>2.0467800000000001E-2</c:v>
                </c:pt>
                <c:pt idx="23">
                  <c:v>2.0478799999999998E-2</c:v>
                </c:pt>
                <c:pt idx="24">
                  <c:v>2.0490600000000001E-2</c:v>
                </c:pt>
                <c:pt idx="25">
                  <c:v>2.0546600000000002E-2</c:v>
                </c:pt>
                <c:pt idx="26">
                  <c:v>2.0609800000000001E-2</c:v>
                </c:pt>
                <c:pt idx="27">
                  <c:v>2.0715000000000001E-2</c:v>
                </c:pt>
                <c:pt idx="28">
                  <c:v>2.0686800000000002E-2</c:v>
                </c:pt>
                <c:pt idx="29">
                  <c:v>2.0775200000000001E-2</c:v>
                </c:pt>
                <c:pt idx="30">
                  <c:v>2.0866200000000001E-2</c:v>
                </c:pt>
                <c:pt idx="31">
                  <c:v>2.09366E-2</c:v>
                </c:pt>
                <c:pt idx="32">
                  <c:v>2.0769599999999999E-2</c:v>
                </c:pt>
                <c:pt idx="33">
                  <c:v>2.0565900000000002E-2</c:v>
                </c:pt>
                <c:pt idx="34">
                  <c:v>2.0487399999999999E-2</c:v>
                </c:pt>
                <c:pt idx="35">
                  <c:v>2.0445700000000001E-2</c:v>
                </c:pt>
                <c:pt idx="36">
                  <c:v>2.0427000000000001E-2</c:v>
                </c:pt>
                <c:pt idx="37">
                  <c:v>2.0412900000000001E-2</c:v>
                </c:pt>
                <c:pt idx="38">
                  <c:v>2.04161E-2</c:v>
                </c:pt>
                <c:pt idx="39">
                  <c:v>2.04271E-2</c:v>
                </c:pt>
                <c:pt idx="40">
                  <c:v>2.0421999999999999E-2</c:v>
                </c:pt>
                <c:pt idx="41">
                  <c:v>2.04114E-2</c:v>
                </c:pt>
                <c:pt idx="42">
                  <c:v>2.0423899999999998E-2</c:v>
                </c:pt>
                <c:pt idx="43">
                  <c:v>2.0423199999999999E-2</c:v>
                </c:pt>
                <c:pt idx="44">
                  <c:v>2.0424299999999999E-2</c:v>
                </c:pt>
                <c:pt idx="45">
                  <c:v>2.04172E-2</c:v>
                </c:pt>
                <c:pt idx="46">
                  <c:v>2.0440300000000002E-2</c:v>
                </c:pt>
                <c:pt idx="47">
                  <c:v>2.0435399999999999E-2</c:v>
                </c:pt>
                <c:pt idx="48">
                  <c:v>2.0425200000000001E-2</c:v>
                </c:pt>
                <c:pt idx="49">
                  <c:v>2.0430799999999999E-2</c:v>
                </c:pt>
                <c:pt idx="50">
                  <c:v>2.0437199999999999E-2</c:v>
                </c:pt>
                <c:pt idx="51">
                  <c:v>2.0418599999999999E-2</c:v>
                </c:pt>
                <c:pt idx="52">
                  <c:v>2.0409900000000002E-2</c:v>
                </c:pt>
                <c:pt idx="53">
                  <c:v>2.0410899999999999E-2</c:v>
                </c:pt>
                <c:pt idx="54">
                  <c:v>2.0405199999999998E-2</c:v>
                </c:pt>
                <c:pt idx="55">
                  <c:v>2.04043E-2</c:v>
                </c:pt>
                <c:pt idx="56">
                  <c:v>2.0426799999999998E-2</c:v>
                </c:pt>
                <c:pt idx="57">
                  <c:v>2.0423E-2</c:v>
                </c:pt>
                <c:pt idx="58">
                  <c:v>2.0412699999999999E-2</c:v>
                </c:pt>
                <c:pt idx="59">
                  <c:v>2.04201E-2</c:v>
                </c:pt>
                <c:pt idx="60">
                  <c:v>2.04177E-2</c:v>
                </c:pt>
                <c:pt idx="61">
                  <c:v>2.0412300000000001E-2</c:v>
                </c:pt>
                <c:pt idx="62">
                  <c:v>2.04446E-2</c:v>
                </c:pt>
                <c:pt idx="63">
                  <c:v>2.0433900000000001E-2</c:v>
                </c:pt>
                <c:pt idx="64">
                  <c:v>2.0426699999999999E-2</c:v>
                </c:pt>
                <c:pt idx="65">
                  <c:v>2.04231E-2</c:v>
                </c:pt>
                <c:pt idx="66">
                  <c:v>2.0433699999999999E-2</c:v>
                </c:pt>
                <c:pt idx="67">
                  <c:v>2.0422699999999998E-2</c:v>
                </c:pt>
                <c:pt idx="68">
                  <c:v>2.04417E-2</c:v>
                </c:pt>
                <c:pt idx="69">
                  <c:v>2.0428999999999999E-2</c:v>
                </c:pt>
                <c:pt idx="70">
                  <c:v>2.0441500000000001E-2</c:v>
                </c:pt>
                <c:pt idx="71">
                  <c:v>2.04365E-2</c:v>
                </c:pt>
                <c:pt idx="72">
                  <c:v>2.0447099999999999E-2</c:v>
                </c:pt>
                <c:pt idx="73">
                  <c:v>2.0465299999999999E-2</c:v>
                </c:pt>
                <c:pt idx="74">
                  <c:v>2.0471400000000001E-2</c:v>
                </c:pt>
                <c:pt idx="75">
                  <c:v>2.0483000000000001E-2</c:v>
                </c:pt>
                <c:pt idx="76">
                  <c:v>2.0502200000000002E-2</c:v>
                </c:pt>
                <c:pt idx="77">
                  <c:v>2.0543700000000002E-2</c:v>
                </c:pt>
                <c:pt idx="78">
                  <c:v>2.0525100000000001E-2</c:v>
                </c:pt>
                <c:pt idx="79">
                  <c:v>2.0537199999999999E-2</c:v>
                </c:pt>
                <c:pt idx="80">
                  <c:v>2.0524799999999999E-2</c:v>
                </c:pt>
                <c:pt idx="81">
                  <c:v>2.0539100000000001E-2</c:v>
                </c:pt>
                <c:pt idx="82">
                  <c:v>2.05591E-2</c:v>
                </c:pt>
                <c:pt idx="83">
                  <c:v>2.0538500000000001E-2</c:v>
                </c:pt>
                <c:pt idx="84">
                  <c:v>2.0539200000000001E-2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envelope'!$A$25:$A$104</c:f>
              <c:numCache>
                <c:formatCode>General</c:formatCode>
                <c:ptCount val="80"/>
                <c:pt idx="0">
                  <c:v>133.553</c:v>
                </c:pt>
                <c:pt idx="1">
                  <c:v>138.83500000000001</c:v>
                </c:pt>
                <c:pt idx="2">
                  <c:v>144.715</c:v>
                </c:pt>
                <c:pt idx="3">
                  <c:v>151.851</c:v>
                </c:pt>
                <c:pt idx="4">
                  <c:v>159.17099999999999</c:v>
                </c:pt>
                <c:pt idx="5">
                  <c:v>166.17099999999999</c:v>
                </c:pt>
                <c:pt idx="6">
                  <c:v>173.976</c:v>
                </c:pt>
                <c:pt idx="7">
                  <c:v>180.02699999999999</c:v>
                </c:pt>
                <c:pt idx="8">
                  <c:v>186.256</c:v>
                </c:pt>
                <c:pt idx="9">
                  <c:v>193.29</c:v>
                </c:pt>
                <c:pt idx="10">
                  <c:v>204.30500000000001</c:v>
                </c:pt>
                <c:pt idx="11">
                  <c:v>215.35400000000001</c:v>
                </c:pt>
                <c:pt idx="12">
                  <c:v>225.84200000000001</c:v>
                </c:pt>
                <c:pt idx="13">
                  <c:v>235.874</c:v>
                </c:pt>
                <c:pt idx="14">
                  <c:v>247.535</c:v>
                </c:pt>
                <c:pt idx="15">
                  <c:v>255.93199999999999</c:v>
                </c:pt>
                <c:pt idx="16">
                  <c:v>266.084</c:v>
                </c:pt>
                <c:pt idx="17">
                  <c:v>280.05700000000002</c:v>
                </c:pt>
                <c:pt idx="18">
                  <c:v>294.666</c:v>
                </c:pt>
                <c:pt idx="19">
                  <c:v>315.26100000000002</c:v>
                </c:pt>
                <c:pt idx="20">
                  <c:v>345.298</c:v>
                </c:pt>
                <c:pt idx="21">
                  <c:v>382.88600000000002</c:v>
                </c:pt>
                <c:pt idx="22">
                  <c:v>424.13600000000002</c:v>
                </c:pt>
                <c:pt idx="23">
                  <c:v>472.07100000000003</c:v>
                </c:pt>
                <c:pt idx="24">
                  <c:v>543.19799999999998</c:v>
                </c:pt>
                <c:pt idx="25">
                  <c:v>663.76</c:v>
                </c:pt>
                <c:pt idx="26">
                  <c:v>781.07299999999998</c:v>
                </c:pt>
                <c:pt idx="27">
                  <c:v>896.95299999999997</c:v>
                </c:pt>
                <c:pt idx="28">
                  <c:v>928.69100000000003</c:v>
                </c:pt>
                <c:pt idx="29">
                  <c:v>950.27599999999995</c:v>
                </c:pt>
                <c:pt idx="30">
                  <c:v>972.08699999999999</c:v>
                </c:pt>
                <c:pt idx="31">
                  <c:v>993.52700000000004</c:v>
                </c:pt>
                <c:pt idx="32">
                  <c:v>1013.78</c:v>
                </c:pt>
                <c:pt idx="33">
                  <c:v>1034.76</c:v>
                </c:pt>
                <c:pt idx="34">
                  <c:v>1055.52</c:v>
                </c:pt>
                <c:pt idx="35">
                  <c:v>1077.95</c:v>
                </c:pt>
                <c:pt idx="36">
                  <c:v>1096.8599999999999</c:v>
                </c:pt>
                <c:pt idx="37">
                  <c:v>1120.8599999999999</c:v>
                </c:pt>
                <c:pt idx="38">
                  <c:v>1144.57</c:v>
                </c:pt>
                <c:pt idx="39">
                  <c:v>1164.82</c:v>
                </c:pt>
                <c:pt idx="40">
                  <c:v>1183.83</c:v>
                </c:pt>
                <c:pt idx="41">
                  <c:v>1209.17</c:v>
                </c:pt>
                <c:pt idx="42">
                  <c:v>1234.68</c:v>
                </c:pt>
                <c:pt idx="43">
                  <c:v>1259.72</c:v>
                </c:pt>
                <c:pt idx="44">
                  <c:v>1276.24</c:v>
                </c:pt>
                <c:pt idx="45">
                  <c:v>1295.74</c:v>
                </c:pt>
                <c:pt idx="46">
                  <c:v>1309.23</c:v>
                </c:pt>
                <c:pt idx="47">
                  <c:v>1323.83</c:v>
                </c:pt>
                <c:pt idx="48">
                  <c:v>1337.83</c:v>
                </c:pt>
                <c:pt idx="49">
                  <c:v>1350.72</c:v>
                </c:pt>
                <c:pt idx="50">
                  <c:v>1369.21</c:v>
                </c:pt>
                <c:pt idx="51">
                  <c:v>1389.81</c:v>
                </c:pt>
                <c:pt idx="52">
                  <c:v>1405.9</c:v>
                </c:pt>
                <c:pt idx="53">
                  <c:v>1419.31</c:v>
                </c:pt>
                <c:pt idx="54">
                  <c:v>1436.33</c:v>
                </c:pt>
                <c:pt idx="55">
                  <c:v>1454.47</c:v>
                </c:pt>
                <c:pt idx="56">
                  <c:v>1471.22</c:v>
                </c:pt>
                <c:pt idx="57">
                  <c:v>1489.91</c:v>
                </c:pt>
                <c:pt idx="58">
                  <c:v>1505.21</c:v>
                </c:pt>
                <c:pt idx="59">
                  <c:v>1522.08</c:v>
                </c:pt>
                <c:pt idx="60">
                  <c:v>1542.3</c:v>
                </c:pt>
                <c:pt idx="61">
                  <c:v>1557.34</c:v>
                </c:pt>
                <c:pt idx="62">
                  <c:v>1572.38</c:v>
                </c:pt>
                <c:pt idx="63">
                  <c:v>1591.83</c:v>
                </c:pt>
                <c:pt idx="64">
                  <c:v>1605.81</c:v>
                </c:pt>
                <c:pt idx="65">
                  <c:v>1622.83</c:v>
                </c:pt>
                <c:pt idx="66">
                  <c:v>1640.76</c:v>
                </c:pt>
                <c:pt idx="67">
                  <c:v>1656.86</c:v>
                </c:pt>
                <c:pt idx="68">
                  <c:v>1668.49</c:v>
                </c:pt>
                <c:pt idx="69">
                  <c:v>1683.27</c:v>
                </c:pt>
                <c:pt idx="70">
                  <c:v>1699.05</c:v>
                </c:pt>
                <c:pt idx="71">
                  <c:v>1711.13</c:v>
                </c:pt>
                <c:pt idx="72">
                  <c:v>1731.85</c:v>
                </c:pt>
                <c:pt idx="73">
                  <c:v>1748.53</c:v>
                </c:pt>
                <c:pt idx="74">
                  <c:v>1764.4</c:v>
                </c:pt>
                <c:pt idx="75">
                  <c:v>1785.26</c:v>
                </c:pt>
                <c:pt idx="76">
                  <c:v>1800.31</c:v>
                </c:pt>
                <c:pt idx="77">
                  <c:v>1812.56</c:v>
                </c:pt>
                <c:pt idx="78">
                  <c:v>1830.14</c:v>
                </c:pt>
                <c:pt idx="79">
                  <c:v>1830.59</c:v>
                </c:pt>
              </c:numCache>
            </c:numRef>
          </c:xVal>
          <c:yVal>
            <c:numRef>
              <c:f>'[1]Cure envelope'!$F$25:$F$104</c:f>
              <c:numCache>
                <c:formatCode>General</c:formatCode>
                <c:ptCount val="80"/>
                <c:pt idx="0">
                  <c:v>2.0541799999999999E-2</c:v>
                </c:pt>
                <c:pt idx="1">
                  <c:v>2.0550499999999999E-2</c:v>
                </c:pt>
                <c:pt idx="2">
                  <c:v>2.0564800000000001E-2</c:v>
                </c:pt>
                <c:pt idx="3">
                  <c:v>2.0576799999999999E-2</c:v>
                </c:pt>
                <c:pt idx="4">
                  <c:v>2.05673E-2</c:v>
                </c:pt>
                <c:pt idx="5">
                  <c:v>2.0596300000000001E-2</c:v>
                </c:pt>
                <c:pt idx="6">
                  <c:v>2.0595700000000002E-2</c:v>
                </c:pt>
                <c:pt idx="7">
                  <c:v>2.0596199999999999E-2</c:v>
                </c:pt>
                <c:pt idx="8">
                  <c:v>2.0597399999999998E-2</c:v>
                </c:pt>
                <c:pt idx="9">
                  <c:v>2.0591399999999999E-2</c:v>
                </c:pt>
                <c:pt idx="10">
                  <c:v>2.0589799999999998E-2</c:v>
                </c:pt>
                <c:pt idx="11">
                  <c:v>2.0610099999999999E-2</c:v>
                </c:pt>
                <c:pt idx="12">
                  <c:v>2.0610900000000001E-2</c:v>
                </c:pt>
                <c:pt idx="13">
                  <c:v>2.06194E-2</c:v>
                </c:pt>
                <c:pt idx="14">
                  <c:v>2.0611600000000001E-2</c:v>
                </c:pt>
                <c:pt idx="15">
                  <c:v>2.0638E-2</c:v>
                </c:pt>
                <c:pt idx="16">
                  <c:v>2.06286E-2</c:v>
                </c:pt>
                <c:pt idx="17">
                  <c:v>2.0639999999999999E-2</c:v>
                </c:pt>
                <c:pt idx="18">
                  <c:v>2.0659799999999999E-2</c:v>
                </c:pt>
                <c:pt idx="19">
                  <c:v>2.06573E-2</c:v>
                </c:pt>
                <c:pt idx="20">
                  <c:v>2.0721E-2</c:v>
                </c:pt>
                <c:pt idx="21">
                  <c:v>2.0798299999999999E-2</c:v>
                </c:pt>
                <c:pt idx="22">
                  <c:v>2.0911200000000001E-2</c:v>
                </c:pt>
                <c:pt idx="23">
                  <c:v>2.08747E-2</c:v>
                </c:pt>
                <c:pt idx="24">
                  <c:v>2.0992E-2</c:v>
                </c:pt>
                <c:pt idx="25">
                  <c:v>2.1068400000000001E-2</c:v>
                </c:pt>
                <c:pt idx="26">
                  <c:v>2.1139600000000001E-2</c:v>
                </c:pt>
                <c:pt idx="27">
                  <c:v>2.0992E-2</c:v>
                </c:pt>
                <c:pt idx="28">
                  <c:v>2.0758700000000001E-2</c:v>
                </c:pt>
                <c:pt idx="29">
                  <c:v>2.0671499999999999E-2</c:v>
                </c:pt>
                <c:pt idx="30">
                  <c:v>2.0620400000000001E-2</c:v>
                </c:pt>
                <c:pt idx="31">
                  <c:v>2.0584499999999999E-2</c:v>
                </c:pt>
                <c:pt idx="32">
                  <c:v>2.0552399999999998E-2</c:v>
                </c:pt>
                <c:pt idx="33">
                  <c:v>2.0551199999999999E-2</c:v>
                </c:pt>
                <c:pt idx="34">
                  <c:v>2.05709E-2</c:v>
                </c:pt>
                <c:pt idx="35">
                  <c:v>2.0563600000000001E-2</c:v>
                </c:pt>
                <c:pt idx="36">
                  <c:v>2.0545399999999998E-2</c:v>
                </c:pt>
                <c:pt idx="37">
                  <c:v>2.0556000000000001E-2</c:v>
                </c:pt>
                <c:pt idx="38">
                  <c:v>2.0566999999999998E-2</c:v>
                </c:pt>
                <c:pt idx="39">
                  <c:v>2.05661E-2</c:v>
                </c:pt>
                <c:pt idx="40">
                  <c:v>2.0559000000000001E-2</c:v>
                </c:pt>
                <c:pt idx="41">
                  <c:v>2.0579500000000001E-2</c:v>
                </c:pt>
                <c:pt idx="42">
                  <c:v>2.0572E-2</c:v>
                </c:pt>
                <c:pt idx="43">
                  <c:v>2.0565199999999999E-2</c:v>
                </c:pt>
                <c:pt idx="44">
                  <c:v>2.0570499999999999E-2</c:v>
                </c:pt>
                <c:pt idx="45">
                  <c:v>2.0579500000000001E-2</c:v>
                </c:pt>
                <c:pt idx="46">
                  <c:v>2.0562400000000002E-2</c:v>
                </c:pt>
                <c:pt idx="47">
                  <c:v>2.0548199999999999E-2</c:v>
                </c:pt>
                <c:pt idx="48">
                  <c:v>2.0545799999999999E-2</c:v>
                </c:pt>
                <c:pt idx="49">
                  <c:v>2.0550100000000002E-2</c:v>
                </c:pt>
                <c:pt idx="50">
                  <c:v>2.0543100000000002E-2</c:v>
                </c:pt>
                <c:pt idx="51">
                  <c:v>2.0570100000000001E-2</c:v>
                </c:pt>
                <c:pt idx="52">
                  <c:v>2.0569799999999999E-2</c:v>
                </c:pt>
                <c:pt idx="53">
                  <c:v>2.0554099999999999E-2</c:v>
                </c:pt>
                <c:pt idx="54">
                  <c:v>2.0562199999999999E-2</c:v>
                </c:pt>
                <c:pt idx="55">
                  <c:v>2.0560800000000001E-2</c:v>
                </c:pt>
                <c:pt idx="56">
                  <c:v>2.05475E-2</c:v>
                </c:pt>
                <c:pt idx="57">
                  <c:v>2.05843E-2</c:v>
                </c:pt>
                <c:pt idx="58">
                  <c:v>2.05819E-2</c:v>
                </c:pt>
                <c:pt idx="59">
                  <c:v>2.0567999999999999E-2</c:v>
                </c:pt>
                <c:pt idx="60">
                  <c:v>2.0559899999999999E-2</c:v>
                </c:pt>
                <c:pt idx="61">
                  <c:v>2.05785E-2</c:v>
                </c:pt>
                <c:pt idx="62">
                  <c:v>2.0567800000000001E-2</c:v>
                </c:pt>
                <c:pt idx="63">
                  <c:v>2.0589099999999999E-2</c:v>
                </c:pt>
                <c:pt idx="64">
                  <c:v>2.0577100000000001E-2</c:v>
                </c:pt>
                <c:pt idx="65">
                  <c:v>2.0589900000000001E-2</c:v>
                </c:pt>
                <c:pt idx="66">
                  <c:v>2.05855E-2</c:v>
                </c:pt>
                <c:pt idx="67">
                  <c:v>2.0583799999999999E-2</c:v>
                </c:pt>
                <c:pt idx="68">
                  <c:v>2.0607500000000001E-2</c:v>
                </c:pt>
                <c:pt idx="69">
                  <c:v>2.06135E-2</c:v>
                </c:pt>
                <c:pt idx="70">
                  <c:v>2.0629600000000001E-2</c:v>
                </c:pt>
                <c:pt idx="71">
                  <c:v>2.0652500000000001E-2</c:v>
                </c:pt>
                <c:pt idx="72">
                  <c:v>2.0699700000000001E-2</c:v>
                </c:pt>
                <c:pt idx="73">
                  <c:v>2.0673E-2</c:v>
                </c:pt>
                <c:pt idx="74">
                  <c:v>2.07034E-2</c:v>
                </c:pt>
                <c:pt idx="75">
                  <c:v>2.0695100000000001E-2</c:v>
                </c:pt>
                <c:pt idx="76">
                  <c:v>2.06976E-2</c:v>
                </c:pt>
                <c:pt idx="77">
                  <c:v>2.0728699999999999E-2</c:v>
                </c:pt>
                <c:pt idx="78">
                  <c:v>2.0707199999999999E-2</c:v>
                </c:pt>
                <c:pt idx="79">
                  <c:v>2.07006E-2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envelope'!$A$30:$A$104</c:f>
              <c:numCache>
                <c:formatCode>General</c:formatCode>
                <c:ptCount val="75"/>
                <c:pt idx="0">
                  <c:v>166.17099999999999</c:v>
                </c:pt>
                <c:pt idx="1">
                  <c:v>173.976</c:v>
                </c:pt>
                <c:pt idx="2">
                  <c:v>180.02699999999999</c:v>
                </c:pt>
                <c:pt idx="3">
                  <c:v>186.256</c:v>
                </c:pt>
                <c:pt idx="4">
                  <c:v>193.29</c:v>
                </c:pt>
                <c:pt idx="5">
                  <c:v>204.30500000000001</c:v>
                </c:pt>
                <c:pt idx="6">
                  <c:v>215.35400000000001</c:v>
                </c:pt>
                <c:pt idx="7">
                  <c:v>225.84200000000001</c:v>
                </c:pt>
                <c:pt idx="8">
                  <c:v>235.874</c:v>
                </c:pt>
                <c:pt idx="9">
                  <c:v>247.535</c:v>
                </c:pt>
                <c:pt idx="10">
                  <c:v>255.93199999999999</c:v>
                </c:pt>
                <c:pt idx="11">
                  <c:v>266.084</c:v>
                </c:pt>
                <c:pt idx="12">
                  <c:v>280.05700000000002</c:v>
                </c:pt>
                <c:pt idx="13">
                  <c:v>294.666</c:v>
                </c:pt>
                <c:pt idx="14">
                  <c:v>315.26100000000002</c:v>
                </c:pt>
                <c:pt idx="15">
                  <c:v>345.298</c:v>
                </c:pt>
                <c:pt idx="16">
                  <c:v>382.88600000000002</c:v>
                </c:pt>
                <c:pt idx="17">
                  <c:v>424.13600000000002</c:v>
                </c:pt>
                <c:pt idx="18">
                  <c:v>472.07100000000003</c:v>
                </c:pt>
                <c:pt idx="19">
                  <c:v>543.19799999999998</c:v>
                </c:pt>
                <c:pt idx="20">
                  <c:v>663.76</c:v>
                </c:pt>
                <c:pt idx="21">
                  <c:v>781.07299999999998</c:v>
                </c:pt>
                <c:pt idx="22">
                  <c:v>896.95299999999997</c:v>
                </c:pt>
                <c:pt idx="23">
                  <c:v>928.69100000000003</c:v>
                </c:pt>
                <c:pt idx="24">
                  <c:v>950.27599999999995</c:v>
                </c:pt>
                <c:pt idx="25">
                  <c:v>972.08699999999999</c:v>
                </c:pt>
                <c:pt idx="26">
                  <c:v>993.52700000000004</c:v>
                </c:pt>
                <c:pt idx="27">
                  <c:v>1013.78</c:v>
                </c:pt>
                <c:pt idx="28">
                  <c:v>1034.76</c:v>
                </c:pt>
                <c:pt idx="29">
                  <c:v>1055.52</c:v>
                </c:pt>
                <c:pt idx="30">
                  <c:v>1077.95</c:v>
                </c:pt>
                <c:pt idx="31">
                  <c:v>1096.8599999999999</c:v>
                </c:pt>
                <c:pt idx="32">
                  <c:v>1120.8599999999999</c:v>
                </c:pt>
                <c:pt idx="33">
                  <c:v>1144.57</c:v>
                </c:pt>
                <c:pt idx="34">
                  <c:v>1164.82</c:v>
                </c:pt>
                <c:pt idx="35">
                  <c:v>1183.83</c:v>
                </c:pt>
                <c:pt idx="36">
                  <c:v>1209.17</c:v>
                </c:pt>
                <c:pt idx="37">
                  <c:v>1234.68</c:v>
                </c:pt>
                <c:pt idx="38">
                  <c:v>1259.72</c:v>
                </c:pt>
                <c:pt idx="39">
                  <c:v>1276.24</c:v>
                </c:pt>
                <c:pt idx="40">
                  <c:v>1295.74</c:v>
                </c:pt>
                <c:pt idx="41">
                  <c:v>1309.23</c:v>
                </c:pt>
                <c:pt idx="42">
                  <c:v>1323.83</c:v>
                </c:pt>
                <c:pt idx="43">
                  <c:v>1337.83</c:v>
                </c:pt>
                <c:pt idx="44">
                  <c:v>1350.72</c:v>
                </c:pt>
                <c:pt idx="45">
                  <c:v>1369.21</c:v>
                </c:pt>
                <c:pt idx="46">
                  <c:v>1389.81</c:v>
                </c:pt>
                <c:pt idx="47">
                  <c:v>1405.9</c:v>
                </c:pt>
                <c:pt idx="48">
                  <c:v>1419.31</c:v>
                </c:pt>
                <c:pt idx="49">
                  <c:v>1436.33</c:v>
                </c:pt>
                <c:pt idx="50">
                  <c:v>1454.47</c:v>
                </c:pt>
                <c:pt idx="51">
                  <c:v>1471.22</c:v>
                </c:pt>
                <c:pt idx="52">
                  <c:v>1489.91</c:v>
                </c:pt>
                <c:pt idx="53">
                  <c:v>1505.21</c:v>
                </c:pt>
                <c:pt idx="54">
                  <c:v>1522.08</c:v>
                </c:pt>
                <c:pt idx="55">
                  <c:v>1542.3</c:v>
                </c:pt>
                <c:pt idx="56">
                  <c:v>1557.34</c:v>
                </c:pt>
                <c:pt idx="57">
                  <c:v>1572.38</c:v>
                </c:pt>
                <c:pt idx="58">
                  <c:v>1591.83</c:v>
                </c:pt>
                <c:pt idx="59">
                  <c:v>1605.81</c:v>
                </c:pt>
                <c:pt idx="60">
                  <c:v>1622.83</c:v>
                </c:pt>
                <c:pt idx="61">
                  <c:v>1640.76</c:v>
                </c:pt>
                <c:pt idx="62">
                  <c:v>1656.86</c:v>
                </c:pt>
                <c:pt idx="63">
                  <c:v>1668.49</c:v>
                </c:pt>
                <c:pt idx="64">
                  <c:v>1683.27</c:v>
                </c:pt>
                <c:pt idx="65">
                  <c:v>1699.05</c:v>
                </c:pt>
                <c:pt idx="66">
                  <c:v>1711.13</c:v>
                </c:pt>
                <c:pt idx="67">
                  <c:v>1731.85</c:v>
                </c:pt>
                <c:pt idx="68">
                  <c:v>1748.53</c:v>
                </c:pt>
                <c:pt idx="69">
                  <c:v>1764.4</c:v>
                </c:pt>
                <c:pt idx="70">
                  <c:v>1785.26</c:v>
                </c:pt>
                <c:pt idx="71">
                  <c:v>1800.31</c:v>
                </c:pt>
                <c:pt idx="72">
                  <c:v>1812.56</c:v>
                </c:pt>
                <c:pt idx="73">
                  <c:v>1830.14</c:v>
                </c:pt>
                <c:pt idx="74">
                  <c:v>1830.59</c:v>
                </c:pt>
              </c:numCache>
            </c:numRef>
          </c:xVal>
          <c:yVal>
            <c:numRef>
              <c:f>'[1]Cure envelope'!$G$30:$G$104</c:f>
              <c:numCache>
                <c:formatCode>General</c:formatCode>
                <c:ptCount val="75"/>
                <c:pt idx="0">
                  <c:v>2.2858699999999999E-2</c:v>
                </c:pt>
                <c:pt idx="1">
                  <c:v>2.3033000000000001E-2</c:v>
                </c:pt>
                <c:pt idx="2">
                  <c:v>2.3115799999999999E-2</c:v>
                </c:pt>
                <c:pt idx="3">
                  <c:v>2.31611E-2</c:v>
                </c:pt>
                <c:pt idx="4">
                  <c:v>2.3189600000000001E-2</c:v>
                </c:pt>
                <c:pt idx="5">
                  <c:v>2.3212900000000002E-2</c:v>
                </c:pt>
                <c:pt idx="6">
                  <c:v>2.32307E-2</c:v>
                </c:pt>
                <c:pt idx="7">
                  <c:v>2.3246699999999999E-2</c:v>
                </c:pt>
                <c:pt idx="8">
                  <c:v>2.3259200000000001E-2</c:v>
                </c:pt>
                <c:pt idx="9">
                  <c:v>2.3272600000000001E-2</c:v>
                </c:pt>
                <c:pt idx="10">
                  <c:v>2.32868E-2</c:v>
                </c:pt>
                <c:pt idx="11">
                  <c:v>2.32991E-2</c:v>
                </c:pt>
                <c:pt idx="12">
                  <c:v>2.33113E-2</c:v>
                </c:pt>
                <c:pt idx="13">
                  <c:v>2.3329200000000001E-2</c:v>
                </c:pt>
                <c:pt idx="14">
                  <c:v>2.3355399999999998E-2</c:v>
                </c:pt>
                <c:pt idx="15">
                  <c:v>2.3411899999999999E-2</c:v>
                </c:pt>
                <c:pt idx="16">
                  <c:v>2.35736E-2</c:v>
                </c:pt>
                <c:pt idx="17">
                  <c:v>2.3718599999999999E-2</c:v>
                </c:pt>
                <c:pt idx="18">
                  <c:v>2.3946700000000001E-2</c:v>
                </c:pt>
                <c:pt idx="19">
                  <c:v>2.4138900000000001E-2</c:v>
                </c:pt>
                <c:pt idx="20">
                  <c:v>2.40637E-2</c:v>
                </c:pt>
                <c:pt idx="21">
                  <c:v>2.3930199999999999E-2</c:v>
                </c:pt>
                <c:pt idx="22">
                  <c:v>2.38938E-2</c:v>
                </c:pt>
                <c:pt idx="23">
                  <c:v>2.3755399999999999E-2</c:v>
                </c:pt>
                <c:pt idx="24">
                  <c:v>2.3632199999999999E-2</c:v>
                </c:pt>
                <c:pt idx="25">
                  <c:v>2.3500199999999999E-2</c:v>
                </c:pt>
                <c:pt idx="26">
                  <c:v>2.33545E-2</c:v>
                </c:pt>
                <c:pt idx="27">
                  <c:v>2.3204900000000001E-2</c:v>
                </c:pt>
                <c:pt idx="28">
                  <c:v>2.3075999999999999E-2</c:v>
                </c:pt>
                <c:pt idx="29">
                  <c:v>2.2958900000000001E-2</c:v>
                </c:pt>
                <c:pt idx="30">
                  <c:v>2.28842E-2</c:v>
                </c:pt>
                <c:pt idx="31">
                  <c:v>2.2846000000000002E-2</c:v>
                </c:pt>
                <c:pt idx="32">
                  <c:v>2.2832700000000001E-2</c:v>
                </c:pt>
                <c:pt idx="33">
                  <c:v>2.28306E-2</c:v>
                </c:pt>
                <c:pt idx="34">
                  <c:v>2.2831400000000002E-2</c:v>
                </c:pt>
                <c:pt idx="35">
                  <c:v>2.2833099999999999E-2</c:v>
                </c:pt>
                <c:pt idx="36">
                  <c:v>2.2839600000000002E-2</c:v>
                </c:pt>
                <c:pt idx="37">
                  <c:v>2.2847300000000001E-2</c:v>
                </c:pt>
                <c:pt idx="38">
                  <c:v>2.2855500000000001E-2</c:v>
                </c:pt>
                <c:pt idx="39">
                  <c:v>2.28632E-2</c:v>
                </c:pt>
                <c:pt idx="40">
                  <c:v>2.28725E-2</c:v>
                </c:pt>
                <c:pt idx="41">
                  <c:v>2.2882099999999999E-2</c:v>
                </c:pt>
                <c:pt idx="42">
                  <c:v>2.2893E-2</c:v>
                </c:pt>
                <c:pt idx="43">
                  <c:v>2.29071E-2</c:v>
                </c:pt>
                <c:pt idx="44">
                  <c:v>2.29181E-2</c:v>
                </c:pt>
                <c:pt idx="45">
                  <c:v>2.2931400000000001E-2</c:v>
                </c:pt>
                <c:pt idx="46">
                  <c:v>2.2939500000000002E-2</c:v>
                </c:pt>
                <c:pt idx="47">
                  <c:v>2.2944699999999998E-2</c:v>
                </c:pt>
                <c:pt idx="48">
                  <c:v>2.2947599999999999E-2</c:v>
                </c:pt>
                <c:pt idx="49">
                  <c:v>2.2949299999999999E-2</c:v>
                </c:pt>
                <c:pt idx="50">
                  <c:v>2.29509E-2</c:v>
                </c:pt>
                <c:pt idx="51">
                  <c:v>2.29567E-2</c:v>
                </c:pt>
                <c:pt idx="52">
                  <c:v>2.2966899999999998E-2</c:v>
                </c:pt>
                <c:pt idx="53">
                  <c:v>2.2975800000000001E-2</c:v>
                </c:pt>
                <c:pt idx="54">
                  <c:v>2.2987299999999999E-2</c:v>
                </c:pt>
                <c:pt idx="55">
                  <c:v>2.2996099999999998E-2</c:v>
                </c:pt>
                <c:pt idx="56">
                  <c:v>2.3009000000000002E-2</c:v>
                </c:pt>
                <c:pt idx="57">
                  <c:v>2.3022500000000001E-2</c:v>
                </c:pt>
                <c:pt idx="58">
                  <c:v>2.3036000000000001E-2</c:v>
                </c:pt>
                <c:pt idx="59">
                  <c:v>2.3047499999999999E-2</c:v>
                </c:pt>
                <c:pt idx="60">
                  <c:v>2.30636E-2</c:v>
                </c:pt>
                <c:pt idx="61">
                  <c:v>2.3082800000000001E-2</c:v>
                </c:pt>
                <c:pt idx="62">
                  <c:v>2.31495E-2</c:v>
                </c:pt>
                <c:pt idx="63">
                  <c:v>2.32026E-2</c:v>
                </c:pt>
                <c:pt idx="64">
                  <c:v>2.3259599999999998E-2</c:v>
                </c:pt>
                <c:pt idx="65">
                  <c:v>2.33289E-2</c:v>
                </c:pt>
                <c:pt idx="66">
                  <c:v>2.3396299999999998E-2</c:v>
                </c:pt>
                <c:pt idx="67">
                  <c:v>2.3474399999999999E-2</c:v>
                </c:pt>
                <c:pt idx="68">
                  <c:v>2.3557600000000001E-2</c:v>
                </c:pt>
                <c:pt idx="69">
                  <c:v>2.36156E-2</c:v>
                </c:pt>
                <c:pt idx="70">
                  <c:v>2.3699000000000001E-2</c:v>
                </c:pt>
                <c:pt idx="71">
                  <c:v>2.3769100000000001E-2</c:v>
                </c:pt>
                <c:pt idx="72">
                  <c:v>2.3818700000000002E-2</c:v>
                </c:pt>
                <c:pt idx="73">
                  <c:v>2.3876499999999998E-2</c:v>
                </c:pt>
                <c:pt idx="74">
                  <c:v>2.38937E-2</c:v>
                </c:pt>
              </c:numCache>
            </c:numRef>
          </c:yVal>
          <c:smooth val="0"/>
        </c:ser>
        <c:ser>
          <c:idx val="6"/>
          <c:order val="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envelope'!$A$33:$A$104</c:f>
              <c:numCache>
                <c:formatCode>General</c:formatCode>
                <c:ptCount val="72"/>
                <c:pt idx="0">
                  <c:v>186.256</c:v>
                </c:pt>
                <c:pt idx="1">
                  <c:v>193.29</c:v>
                </c:pt>
                <c:pt idx="2">
                  <c:v>204.30500000000001</c:v>
                </c:pt>
                <c:pt idx="3">
                  <c:v>215.35400000000001</c:v>
                </c:pt>
                <c:pt idx="4">
                  <c:v>225.84200000000001</c:v>
                </c:pt>
                <c:pt idx="5">
                  <c:v>235.874</c:v>
                </c:pt>
                <c:pt idx="6">
                  <c:v>247.535</c:v>
                </c:pt>
                <c:pt idx="7">
                  <c:v>255.93199999999999</c:v>
                </c:pt>
                <c:pt idx="8">
                  <c:v>266.084</c:v>
                </c:pt>
                <c:pt idx="9">
                  <c:v>280.05700000000002</c:v>
                </c:pt>
                <c:pt idx="10">
                  <c:v>294.666</c:v>
                </c:pt>
                <c:pt idx="11">
                  <c:v>315.26100000000002</c:v>
                </c:pt>
                <c:pt idx="12">
                  <c:v>345.298</c:v>
                </c:pt>
                <c:pt idx="13">
                  <c:v>382.88600000000002</c:v>
                </c:pt>
                <c:pt idx="14">
                  <c:v>424.13600000000002</c:v>
                </c:pt>
                <c:pt idx="15">
                  <c:v>472.07100000000003</c:v>
                </c:pt>
                <c:pt idx="16">
                  <c:v>543.19799999999998</c:v>
                </c:pt>
                <c:pt idx="17">
                  <c:v>663.76</c:v>
                </c:pt>
                <c:pt idx="18">
                  <c:v>781.07299999999998</c:v>
                </c:pt>
                <c:pt idx="19">
                  <c:v>896.95299999999997</c:v>
                </c:pt>
                <c:pt idx="20">
                  <c:v>928.69100000000003</c:v>
                </c:pt>
                <c:pt idx="21">
                  <c:v>950.27599999999995</c:v>
                </c:pt>
                <c:pt idx="22">
                  <c:v>972.08699999999999</c:v>
                </c:pt>
                <c:pt idx="23">
                  <c:v>993.52700000000004</c:v>
                </c:pt>
                <c:pt idx="24">
                  <c:v>1013.78</c:v>
                </c:pt>
                <c:pt idx="25">
                  <c:v>1034.76</c:v>
                </c:pt>
                <c:pt idx="26">
                  <c:v>1055.52</c:v>
                </c:pt>
                <c:pt idx="27">
                  <c:v>1077.95</c:v>
                </c:pt>
                <c:pt idx="28">
                  <c:v>1096.8599999999999</c:v>
                </c:pt>
                <c:pt idx="29">
                  <c:v>1120.8599999999999</c:v>
                </c:pt>
                <c:pt idx="30">
                  <c:v>1144.57</c:v>
                </c:pt>
                <c:pt idx="31">
                  <c:v>1164.82</c:v>
                </c:pt>
                <c:pt idx="32">
                  <c:v>1183.83</c:v>
                </c:pt>
                <c:pt idx="33">
                  <c:v>1209.17</c:v>
                </c:pt>
                <c:pt idx="34">
                  <c:v>1234.68</c:v>
                </c:pt>
                <c:pt idx="35">
                  <c:v>1259.72</c:v>
                </c:pt>
                <c:pt idx="36">
                  <c:v>1276.24</c:v>
                </c:pt>
                <c:pt idx="37">
                  <c:v>1295.74</c:v>
                </c:pt>
                <c:pt idx="38">
                  <c:v>1309.23</c:v>
                </c:pt>
                <c:pt idx="39">
                  <c:v>1323.83</c:v>
                </c:pt>
                <c:pt idx="40">
                  <c:v>1337.83</c:v>
                </c:pt>
                <c:pt idx="41">
                  <c:v>1350.72</c:v>
                </c:pt>
                <c:pt idx="42">
                  <c:v>1369.21</c:v>
                </c:pt>
                <c:pt idx="43">
                  <c:v>1389.81</c:v>
                </c:pt>
                <c:pt idx="44">
                  <c:v>1405.9</c:v>
                </c:pt>
                <c:pt idx="45">
                  <c:v>1419.31</c:v>
                </c:pt>
                <c:pt idx="46">
                  <c:v>1436.33</c:v>
                </c:pt>
                <c:pt idx="47">
                  <c:v>1454.47</c:v>
                </c:pt>
                <c:pt idx="48">
                  <c:v>1471.22</c:v>
                </c:pt>
                <c:pt idx="49">
                  <c:v>1489.91</c:v>
                </c:pt>
                <c:pt idx="50">
                  <c:v>1505.21</c:v>
                </c:pt>
                <c:pt idx="51">
                  <c:v>1522.08</c:v>
                </c:pt>
                <c:pt idx="52">
                  <c:v>1542.3</c:v>
                </c:pt>
                <c:pt idx="53">
                  <c:v>1557.34</c:v>
                </c:pt>
                <c:pt idx="54">
                  <c:v>1572.38</c:v>
                </c:pt>
                <c:pt idx="55">
                  <c:v>1591.83</c:v>
                </c:pt>
                <c:pt idx="56">
                  <c:v>1605.81</c:v>
                </c:pt>
                <c:pt idx="57">
                  <c:v>1622.83</c:v>
                </c:pt>
                <c:pt idx="58">
                  <c:v>1640.76</c:v>
                </c:pt>
                <c:pt idx="59">
                  <c:v>1656.86</c:v>
                </c:pt>
                <c:pt idx="60">
                  <c:v>1668.49</c:v>
                </c:pt>
                <c:pt idx="61">
                  <c:v>1683.27</c:v>
                </c:pt>
                <c:pt idx="62">
                  <c:v>1699.05</c:v>
                </c:pt>
                <c:pt idx="63">
                  <c:v>1711.13</c:v>
                </c:pt>
                <c:pt idx="64">
                  <c:v>1731.85</c:v>
                </c:pt>
                <c:pt idx="65">
                  <c:v>1748.53</c:v>
                </c:pt>
                <c:pt idx="66">
                  <c:v>1764.4</c:v>
                </c:pt>
                <c:pt idx="67">
                  <c:v>1785.26</c:v>
                </c:pt>
                <c:pt idx="68">
                  <c:v>1800.31</c:v>
                </c:pt>
                <c:pt idx="69">
                  <c:v>1812.56</c:v>
                </c:pt>
                <c:pt idx="70">
                  <c:v>1830.14</c:v>
                </c:pt>
                <c:pt idx="71">
                  <c:v>1830.59</c:v>
                </c:pt>
              </c:numCache>
            </c:numRef>
          </c:xVal>
          <c:yVal>
            <c:numRef>
              <c:f>'[1]Cure envelope'!$H$33:$H$104</c:f>
              <c:numCache>
                <c:formatCode>General</c:formatCode>
                <c:ptCount val="72"/>
                <c:pt idx="0">
                  <c:v>2.3491999999999999E-2</c:v>
                </c:pt>
                <c:pt idx="1">
                  <c:v>2.3781799999999999E-2</c:v>
                </c:pt>
                <c:pt idx="2">
                  <c:v>2.3996E-2</c:v>
                </c:pt>
                <c:pt idx="3">
                  <c:v>2.4076400000000001E-2</c:v>
                </c:pt>
                <c:pt idx="4">
                  <c:v>2.41111E-2</c:v>
                </c:pt>
                <c:pt idx="5">
                  <c:v>2.41321E-2</c:v>
                </c:pt>
                <c:pt idx="6">
                  <c:v>2.4151100000000002E-2</c:v>
                </c:pt>
                <c:pt idx="7">
                  <c:v>2.4167500000000001E-2</c:v>
                </c:pt>
                <c:pt idx="8">
                  <c:v>2.4183400000000001E-2</c:v>
                </c:pt>
                <c:pt idx="9">
                  <c:v>2.41993E-2</c:v>
                </c:pt>
                <c:pt idx="10">
                  <c:v>2.4217900000000001E-2</c:v>
                </c:pt>
                <c:pt idx="11">
                  <c:v>2.4244399999999999E-2</c:v>
                </c:pt>
                <c:pt idx="12">
                  <c:v>2.43009E-2</c:v>
                </c:pt>
                <c:pt idx="13">
                  <c:v>2.44511E-2</c:v>
                </c:pt>
                <c:pt idx="14">
                  <c:v>2.45983E-2</c:v>
                </c:pt>
                <c:pt idx="15">
                  <c:v>2.4868299999999999E-2</c:v>
                </c:pt>
                <c:pt idx="16">
                  <c:v>2.5106900000000001E-2</c:v>
                </c:pt>
                <c:pt idx="17">
                  <c:v>2.5006299999999999E-2</c:v>
                </c:pt>
                <c:pt idx="18">
                  <c:v>2.48232E-2</c:v>
                </c:pt>
                <c:pt idx="19">
                  <c:v>2.4741800000000001E-2</c:v>
                </c:pt>
                <c:pt idx="20">
                  <c:v>2.4605200000000001E-2</c:v>
                </c:pt>
                <c:pt idx="21">
                  <c:v>2.4498499999999999E-2</c:v>
                </c:pt>
                <c:pt idx="22">
                  <c:v>2.4390100000000001E-2</c:v>
                </c:pt>
                <c:pt idx="23">
                  <c:v>2.4268600000000001E-2</c:v>
                </c:pt>
                <c:pt idx="24">
                  <c:v>2.4131E-2</c:v>
                </c:pt>
                <c:pt idx="25">
                  <c:v>2.3993199999999999E-2</c:v>
                </c:pt>
                <c:pt idx="26">
                  <c:v>2.3840199999999999E-2</c:v>
                </c:pt>
                <c:pt idx="27">
                  <c:v>2.3713499999999998E-2</c:v>
                </c:pt>
                <c:pt idx="28">
                  <c:v>2.3624099999999999E-2</c:v>
                </c:pt>
                <c:pt idx="29">
                  <c:v>2.35695E-2</c:v>
                </c:pt>
                <c:pt idx="30">
                  <c:v>2.35421E-2</c:v>
                </c:pt>
                <c:pt idx="31">
                  <c:v>2.3534099999999999E-2</c:v>
                </c:pt>
                <c:pt idx="32">
                  <c:v>2.3533100000000001E-2</c:v>
                </c:pt>
                <c:pt idx="33">
                  <c:v>2.3538199999999999E-2</c:v>
                </c:pt>
                <c:pt idx="34">
                  <c:v>2.3544800000000001E-2</c:v>
                </c:pt>
                <c:pt idx="35">
                  <c:v>2.35531E-2</c:v>
                </c:pt>
                <c:pt idx="36">
                  <c:v>2.3562300000000001E-2</c:v>
                </c:pt>
                <c:pt idx="37">
                  <c:v>2.35731E-2</c:v>
                </c:pt>
                <c:pt idx="38">
                  <c:v>2.3582700000000002E-2</c:v>
                </c:pt>
                <c:pt idx="39">
                  <c:v>2.3592599999999998E-2</c:v>
                </c:pt>
                <c:pt idx="40">
                  <c:v>2.3605999999999999E-2</c:v>
                </c:pt>
                <c:pt idx="41">
                  <c:v>2.3617699999999998E-2</c:v>
                </c:pt>
                <c:pt idx="42">
                  <c:v>2.3634800000000001E-2</c:v>
                </c:pt>
                <c:pt idx="43">
                  <c:v>2.3651800000000001E-2</c:v>
                </c:pt>
                <c:pt idx="44">
                  <c:v>2.3665200000000001E-2</c:v>
                </c:pt>
                <c:pt idx="45">
                  <c:v>2.3675399999999999E-2</c:v>
                </c:pt>
                <c:pt idx="46">
                  <c:v>2.3683599999999999E-2</c:v>
                </c:pt>
                <c:pt idx="47">
                  <c:v>2.3688000000000001E-2</c:v>
                </c:pt>
                <c:pt idx="48">
                  <c:v>2.3693200000000001E-2</c:v>
                </c:pt>
                <c:pt idx="49">
                  <c:v>2.3700300000000001E-2</c:v>
                </c:pt>
                <c:pt idx="50">
                  <c:v>2.3706600000000001E-2</c:v>
                </c:pt>
                <c:pt idx="51">
                  <c:v>2.37173E-2</c:v>
                </c:pt>
                <c:pt idx="52">
                  <c:v>2.37285E-2</c:v>
                </c:pt>
                <c:pt idx="53">
                  <c:v>2.3744899999999999E-2</c:v>
                </c:pt>
                <c:pt idx="54">
                  <c:v>2.37606E-2</c:v>
                </c:pt>
                <c:pt idx="55">
                  <c:v>2.37769E-2</c:v>
                </c:pt>
                <c:pt idx="56">
                  <c:v>2.3790100000000002E-2</c:v>
                </c:pt>
                <c:pt idx="57">
                  <c:v>2.3809E-2</c:v>
                </c:pt>
                <c:pt idx="58">
                  <c:v>2.3831700000000001E-2</c:v>
                </c:pt>
                <c:pt idx="59">
                  <c:v>2.3902E-2</c:v>
                </c:pt>
                <c:pt idx="60">
                  <c:v>2.3957800000000001E-2</c:v>
                </c:pt>
                <c:pt idx="61">
                  <c:v>2.4017799999999999E-2</c:v>
                </c:pt>
                <c:pt idx="62">
                  <c:v>2.4091399999999999E-2</c:v>
                </c:pt>
                <c:pt idx="63">
                  <c:v>2.4163500000000001E-2</c:v>
                </c:pt>
                <c:pt idx="64">
                  <c:v>2.4247899999999999E-2</c:v>
                </c:pt>
                <c:pt idx="65">
                  <c:v>2.4339900000000001E-2</c:v>
                </c:pt>
                <c:pt idx="66">
                  <c:v>2.4404599999999999E-2</c:v>
                </c:pt>
                <c:pt idx="67">
                  <c:v>2.45002E-2</c:v>
                </c:pt>
                <c:pt idx="68">
                  <c:v>2.4583500000000001E-2</c:v>
                </c:pt>
                <c:pt idx="69">
                  <c:v>2.4644200000000002E-2</c:v>
                </c:pt>
                <c:pt idx="70">
                  <c:v>2.4718199999999999E-2</c:v>
                </c:pt>
                <c:pt idx="71">
                  <c:v>2.4737599999999998E-2</c:v>
                </c:pt>
              </c:numCache>
            </c:numRef>
          </c:yVal>
          <c:smooth val="0"/>
        </c:ser>
        <c:ser>
          <c:idx val="7"/>
          <c:order val="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envelope'!$A$36:$A$104</c:f>
              <c:numCache>
                <c:formatCode>General</c:formatCode>
                <c:ptCount val="69"/>
                <c:pt idx="0">
                  <c:v>215.35400000000001</c:v>
                </c:pt>
                <c:pt idx="1">
                  <c:v>225.84200000000001</c:v>
                </c:pt>
                <c:pt idx="2">
                  <c:v>235.874</c:v>
                </c:pt>
                <c:pt idx="3">
                  <c:v>247.535</c:v>
                </c:pt>
                <c:pt idx="4">
                  <c:v>255.93199999999999</c:v>
                </c:pt>
                <c:pt idx="5">
                  <c:v>266.084</c:v>
                </c:pt>
                <c:pt idx="6">
                  <c:v>280.05700000000002</c:v>
                </c:pt>
                <c:pt idx="7">
                  <c:v>294.666</c:v>
                </c:pt>
                <c:pt idx="8">
                  <c:v>315.26100000000002</c:v>
                </c:pt>
                <c:pt idx="9">
                  <c:v>345.298</c:v>
                </c:pt>
                <c:pt idx="10">
                  <c:v>382.88600000000002</c:v>
                </c:pt>
                <c:pt idx="11">
                  <c:v>424.13600000000002</c:v>
                </c:pt>
                <c:pt idx="12">
                  <c:v>472.07100000000003</c:v>
                </c:pt>
                <c:pt idx="13">
                  <c:v>543.19799999999998</c:v>
                </c:pt>
                <c:pt idx="14">
                  <c:v>663.76</c:v>
                </c:pt>
                <c:pt idx="15">
                  <c:v>781.07299999999998</c:v>
                </c:pt>
                <c:pt idx="16">
                  <c:v>896.95299999999997</c:v>
                </c:pt>
                <c:pt idx="17">
                  <c:v>928.69100000000003</c:v>
                </c:pt>
                <c:pt idx="18">
                  <c:v>950.27599999999995</c:v>
                </c:pt>
                <c:pt idx="19">
                  <c:v>972.08699999999999</c:v>
                </c:pt>
                <c:pt idx="20">
                  <c:v>993.52700000000004</c:v>
                </c:pt>
                <c:pt idx="21">
                  <c:v>1013.78</c:v>
                </c:pt>
                <c:pt idx="22">
                  <c:v>1034.76</c:v>
                </c:pt>
                <c:pt idx="23">
                  <c:v>1055.52</c:v>
                </c:pt>
                <c:pt idx="24">
                  <c:v>1077.95</c:v>
                </c:pt>
                <c:pt idx="25">
                  <c:v>1096.8599999999999</c:v>
                </c:pt>
                <c:pt idx="26">
                  <c:v>1120.8599999999999</c:v>
                </c:pt>
                <c:pt idx="27">
                  <c:v>1144.57</c:v>
                </c:pt>
                <c:pt idx="28">
                  <c:v>1164.82</c:v>
                </c:pt>
                <c:pt idx="29">
                  <c:v>1183.83</c:v>
                </c:pt>
                <c:pt idx="30">
                  <c:v>1209.17</c:v>
                </c:pt>
                <c:pt idx="31">
                  <c:v>1234.68</c:v>
                </c:pt>
                <c:pt idx="32">
                  <c:v>1259.72</c:v>
                </c:pt>
                <c:pt idx="33">
                  <c:v>1276.24</c:v>
                </c:pt>
                <c:pt idx="34">
                  <c:v>1295.74</c:v>
                </c:pt>
                <c:pt idx="35">
                  <c:v>1309.23</c:v>
                </c:pt>
                <c:pt idx="36">
                  <c:v>1323.83</c:v>
                </c:pt>
                <c:pt idx="37">
                  <c:v>1337.83</c:v>
                </c:pt>
                <c:pt idx="38">
                  <c:v>1350.72</c:v>
                </c:pt>
                <c:pt idx="39">
                  <c:v>1369.21</c:v>
                </c:pt>
                <c:pt idx="40">
                  <c:v>1389.81</c:v>
                </c:pt>
                <c:pt idx="41">
                  <c:v>1405.9</c:v>
                </c:pt>
                <c:pt idx="42">
                  <c:v>1419.31</c:v>
                </c:pt>
                <c:pt idx="43">
                  <c:v>1436.33</c:v>
                </c:pt>
                <c:pt idx="44">
                  <c:v>1454.47</c:v>
                </c:pt>
                <c:pt idx="45">
                  <c:v>1471.22</c:v>
                </c:pt>
                <c:pt idx="46">
                  <c:v>1489.91</c:v>
                </c:pt>
                <c:pt idx="47">
                  <c:v>1505.21</c:v>
                </c:pt>
                <c:pt idx="48">
                  <c:v>1522.08</c:v>
                </c:pt>
                <c:pt idx="49">
                  <c:v>1542.3</c:v>
                </c:pt>
                <c:pt idx="50">
                  <c:v>1557.34</c:v>
                </c:pt>
                <c:pt idx="51">
                  <c:v>1572.38</c:v>
                </c:pt>
                <c:pt idx="52">
                  <c:v>1591.83</c:v>
                </c:pt>
                <c:pt idx="53">
                  <c:v>1605.81</c:v>
                </c:pt>
                <c:pt idx="54">
                  <c:v>1622.83</c:v>
                </c:pt>
                <c:pt idx="55">
                  <c:v>1640.76</c:v>
                </c:pt>
                <c:pt idx="56">
                  <c:v>1656.86</c:v>
                </c:pt>
                <c:pt idx="57">
                  <c:v>1668.49</c:v>
                </c:pt>
                <c:pt idx="58">
                  <c:v>1683.27</c:v>
                </c:pt>
                <c:pt idx="59">
                  <c:v>1699.05</c:v>
                </c:pt>
                <c:pt idx="60">
                  <c:v>1711.13</c:v>
                </c:pt>
                <c:pt idx="61">
                  <c:v>1731.85</c:v>
                </c:pt>
                <c:pt idx="62">
                  <c:v>1748.53</c:v>
                </c:pt>
                <c:pt idx="63">
                  <c:v>1764.4</c:v>
                </c:pt>
                <c:pt idx="64">
                  <c:v>1785.26</c:v>
                </c:pt>
                <c:pt idx="65">
                  <c:v>1800.31</c:v>
                </c:pt>
                <c:pt idx="66">
                  <c:v>1812.56</c:v>
                </c:pt>
                <c:pt idx="67">
                  <c:v>1830.14</c:v>
                </c:pt>
                <c:pt idx="68">
                  <c:v>1830.59</c:v>
                </c:pt>
              </c:numCache>
            </c:numRef>
          </c:xVal>
          <c:yVal>
            <c:numRef>
              <c:f>'[1]Cure envelope'!$I$36:$I$104</c:f>
              <c:numCache>
                <c:formatCode>General</c:formatCode>
                <c:ptCount val="69"/>
                <c:pt idx="0">
                  <c:v>2.4584999999999999E-2</c:v>
                </c:pt>
                <c:pt idx="1">
                  <c:v>2.48606E-2</c:v>
                </c:pt>
                <c:pt idx="2">
                  <c:v>2.4981300000000001E-2</c:v>
                </c:pt>
                <c:pt idx="3">
                  <c:v>2.50388E-2</c:v>
                </c:pt>
                <c:pt idx="4">
                  <c:v>2.5064300000000001E-2</c:v>
                </c:pt>
                <c:pt idx="5">
                  <c:v>2.5088300000000001E-2</c:v>
                </c:pt>
                <c:pt idx="6">
                  <c:v>2.5109800000000002E-2</c:v>
                </c:pt>
                <c:pt idx="7">
                  <c:v>2.5132999999999999E-2</c:v>
                </c:pt>
                <c:pt idx="8">
                  <c:v>2.5161699999999999E-2</c:v>
                </c:pt>
                <c:pt idx="9">
                  <c:v>2.5218600000000001E-2</c:v>
                </c:pt>
                <c:pt idx="10">
                  <c:v>2.5364999999999999E-2</c:v>
                </c:pt>
                <c:pt idx="11">
                  <c:v>2.5502E-2</c:v>
                </c:pt>
                <c:pt idx="12">
                  <c:v>2.57953E-2</c:v>
                </c:pt>
                <c:pt idx="13">
                  <c:v>2.6083100000000001E-2</c:v>
                </c:pt>
                <c:pt idx="14">
                  <c:v>2.5990599999999999E-2</c:v>
                </c:pt>
                <c:pt idx="15">
                  <c:v>2.5741199999999999E-2</c:v>
                </c:pt>
                <c:pt idx="16">
                  <c:v>2.5623099999999999E-2</c:v>
                </c:pt>
                <c:pt idx="17">
                  <c:v>2.54682E-2</c:v>
                </c:pt>
                <c:pt idx="18">
                  <c:v>2.53601E-2</c:v>
                </c:pt>
                <c:pt idx="19">
                  <c:v>2.52613E-2</c:v>
                </c:pt>
                <c:pt idx="20">
                  <c:v>2.51586E-2</c:v>
                </c:pt>
                <c:pt idx="21">
                  <c:v>2.50446E-2</c:v>
                </c:pt>
                <c:pt idx="22">
                  <c:v>2.4923600000000001E-2</c:v>
                </c:pt>
                <c:pt idx="23">
                  <c:v>2.4771499999999998E-2</c:v>
                </c:pt>
                <c:pt idx="24">
                  <c:v>2.4621500000000001E-2</c:v>
                </c:pt>
                <c:pt idx="25">
                  <c:v>2.44908E-2</c:v>
                </c:pt>
                <c:pt idx="26">
                  <c:v>2.4384699999999999E-2</c:v>
                </c:pt>
                <c:pt idx="27">
                  <c:v>2.43079E-2</c:v>
                </c:pt>
                <c:pt idx="28">
                  <c:v>2.4270900000000002E-2</c:v>
                </c:pt>
                <c:pt idx="29">
                  <c:v>2.4254600000000001E-2</c:v>
                </c:pt>
                <c:pt idx="30">
                  <c:v>2.4251600000000002E-2</c:v>
                </c:pt>
                <c:pt idx="31">
                  <c:v>2.4256E-2</c:v>
                </c:pt>
                <c:pt idx="32">
                  <c:v>2.4263400000000001E-2</c:v>
                </c:pt>
                <c:pt idx="33">
                  <c:v>2.42723E-2</c:v>
                </c:pt>
                <c:pt idx="34">
                  <c:v>2.4283599999999999E-2</c:v>
                </c:pt>
                <c:pt idx="35">
                  <c:v>2.42939E-2</c:v>
                </c:pt>
                <c:pt idx="36">
                  <c:v>2.43045E-2</c:v>
                </c:pt>
                <c:pt idx="37">
                  <c:v>2.4317999999999999E-2</c:v>
                </c:pt>
                <c:pt idx="38">
                  <c:v>2.4329199999999999E-2</c:v>
                </c:pt>
                <c:pt idx="39">
                  <c:v>2.43459E-2</c:v>
                </c:pt>
                <c:pt idx="40">
                  <c:v>2.4364899999999998E-2</c:v>
                </c:pt>
                <c:pt idx="41">
                  <c:v>2.4382600000000001E-2</c:v>
                </c:pt>
                <c:pt idx="42">
                  <c:v>2.4398799999999998E-2</c:v>
                </c:pt>
                <c:pt idx="43">
                  <c:v>2.44149E-2</c:v>
                </c:pt>
                <c:pt idx="44">
                  <c:v>2.4427500000000001E-2</c:v>
                </c:pt>
                <c:pt idx="45">
                  <c:v>2.4438399999999999E-2</c:v>
                </c:pt>
                <c:pt idx="46">
                  <c:v>2.4448600000000001E-2</c:v>
                </c:pt>
                <c:pt idx="47">
                  <c:v>2.44546E-2</c:v>
                </c:pt>
                <c:pt idx="48">
                  <c:v>2.4463200000000001E-2</c:v>
                </c:pt>
                <c:pt idx="49">
                  <c:v>2.4472000000000001E-2</c:v>
                </c:pt>
                <c:pt idx="50">
                  <c:v>2.4488200000000002E-2</c:v>
                </c:pt>
                <c:pt idx="51">
                  <c:v>2.4505200000000001E-2</c:v>
                </c:pt>
                <c:pt idx="52">
                  <c:v>2.4524600000000001E-2</c:v>
                </c:pt>
                <c:pt idx="53">
                  <c:v>2.4540300000000001E-2</c:v>
                </c:pt>
                <c:pt idx="54">
                  <c:v>2.4561800000000002E-2</c:v>
                </c:pt>
                <c:pt idx="55">
                  <c:v>2.45872E-2</c:v>
                </c:pt>
                <c:pt idx="56">
                  <c:v>2.4660399999999999E-2</c:v>
                </c:pt>
                <c:pt idx="57">
                  <c:v>2.47186E-2</c:v>
                </c:pt>
                <c:pt idx="58">
                  <c:v>2.47812E-2</c:v>
                </c:pt>
                <c:pt idx="59">
                  <c:v>2.48582E-2</c:v>
                </c:pt>
                <c:pt idx="60">
                  <c:v>2.4933799999999999E-2</c:v>
                </c:pt>
                <c:pt idx="61">
                  <c:v>2.5023E-2</c:v>
                </c:pt>
                <c:pt idx="62">
                  <c:v>2.51211E-2</c:v>
                </c:pt>
                <c:pt idx="63">
                  <c:v>2.5190299999999999E-2</c:v>
                </c:pt>
                <c:pt idx="64">
                  <c:v>2.52941E-2</c:v>
                </c:pt>
                <c:pt idx="65">
                  <c:v>2.5385899999999999E-2</c:v>
                </c:pt>
                <c:pt idx="66">
                  <c:v>2.54536E-2</c:v>
                </c:pt>
                <c:pt idx="67">
                  <c:v>2.55382E-2</c:v>
                </c:pt>
                <c:pt idx="68">
                  <c:v>2.5558999999999998E-2</c:v>
                </c:pt>
              </c:numCache>
            </c:numRef>
          </c:yVal>
          <c:smooth val="0"/>
        </c:ser>
        <c:ser>
          <c:idx val="8"/>
          <c:order val="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envelope'!$A$38:$A$104</c:f>
              <c:numCache>
                <c:formatCode>General</c:formatCode>
                <c:ptCount val="67"/>
                <c:pt idx="0">
                  <c:v>235.874</c:v>
                </c:pt>
                <c:pt idx="1">
                  <c:v>247.535</c:v>
                </c:pt>
                <c:pt idx="2">
                  <c:v>255.93199999999999</c:v>
                </c:pt>
                <c:pt idx="3">
                  <c:v>266.084</c:v>
                </c:pt>
                <c:pt idx="4">
                  <c:v>280.05700000000002</c:v>
                </c:pt>
                <c:pt idx="5">
                  <c:v>294.666</c:v>
                </c:pt>
                <c:pt idx="6">
                  <c:v>315.26100000000002</c:v>
                </c:pt>
                <c:pt idx="7">
                  <c:v>345.298</c:v>
                </c:pt>
                <c:pt idx="8">
                  <c:v>382.88600000000002</c:v>
                </c:pt>
                <c:pt idx="9">
                  <c:v>424.13600000000002</c:v>
                </c:pt>
                <c:pt idx="10">
                  <c:v>472.07100000000003</c:v>
                </c:pt>
                <c:pt idx="11">
                  <c:v>543.19799999999998</c:v>
                </c:pt>
                <c:pt idx="12">
                  <c:v>663.76</c:v>
                </c:pt>
                <c:pt idx="13">
                  <c:v>781.07299999999998</c:v>
                </c:pt>
                <c:pt idx="14">
                  <c:v>896.95299999999997</c:v>
                </c:pt>
                <c:pt idx="15">
                  <c:v>928.69100000000003</c:v>
                </c:pt>
                <c:pt idx="16">
                  <c:v>950.27599999999995</c:v>
                </c:pt>
                <c:pt idx="17">
                  <c:v>972.08699999999999</c:v>
                </c:pt>
                <c:pt idx="18">
                  <c:v>993.52700000000004</c:v>
                </c:pt>
                <c:pt idx="19">
                  <c:v>1013.78</c:v>
                </c:pt>
                <c:pt idx="20">
                  <c:v>1034.76</c:v>
                </c:pt>
                <c:pt idx="21">
                  <c:v>1055.52</c:v>
                </c:pt>
                <c:pt idx="22">
                  <c:v>1077.95</c:v>
                </c:pt>
                <c:pt idx="23">
                  <c:v>1096.8599999999999</c:v>
                </c:pt>
                <c:pt idx="24">
                  <c:v>1120.8599999999999</c:v>
                </c:pt>
                <c:pt idx="25">
                  <c:v>1144.57</c:v>
                </c:pt>
                <c:pt idx="26">
                  <c:v>1164.82</c:v>
                </c:pt>
                <c:pt idx="27">
                  <c:v>1183.83</c:v>
                </c:pt>
                <c:pt idx="28">
                  <c:v>1209.17</c:v>
                </c:pt>
                <c:pt idx="29">
                  <c:v>1234.68</c:v>
                </c:pt>
                <c:pt idx="30">
                  <c:v>1259.72</c:v>
                </c:pt>
                <c:pt idx="31">
                  <c:v>1276.24</c:v>
                </c:pt>
                <c:pt idx="32">
                  <c:v>1295.74</c:v>
                </c:pt>
                <c:pt idx="33">
                  <c:v>1309.23</c:v>
                </c:pt>
                <c:pt idx="34">
                  <c:v>1323.83</c:v>
                </c:pt>
                <c:pt idx="35">
                  <c:v>1337.83</c:v>
                </c:pt>
                <c:pt idx="36">
                  <c:v>1350.72</c:v>
                </c:pt>
                <c:pt idx="37">
                  <c:v>1369.21</c:v>
                </c:pt>
                <c:pt idx="38">
                  <c:v>1389.81</c:v>
                </c:pt>
                <c:pt idx="39">
                  <c:v>1405.9</c:v>
                </c:pt>
                <c:pt idx="40">
                  <c:v>1419.31</c:v>
                </c:pt>
                <c:pt idx="41">
                  <c:v>1436.33</c:v>
                </c:pt>
                <c:pt idx="42">
                  <c:v>1454.47</c:v>
                </c:pt>
                <c:pt idx="43">
                  <c:v>1471.22</c:v>
                </c:pt>
                <c:pt idx="44">
                  <c:v>1489.91</c:v>
                </c:pt>
                <c:pt idx="45">
                  <c:v>1505.21</c:v>
                </c:pt>
                <c:pt idx="46">
                  <c:v>1522.08</c:v>
                </c:pt>
                <c:pt idx="47">
                  <c:v>1542.3</c:v>
                </c:pt>
                <c:pt idx="48">
                  <c:v>1557.34</c:v>
                </c:pt>
                <c:pt idx="49">
                  <c:v>1572.38</c:v>
                </c:pt>
                <c:pt idx="50">
                  <c:v>1591.83</c:v>
                </c:pt>
                <c:pt idx="51">
                  <c:v>1605.81</c:v>
                </c:pt>
                <c:pt idx="52">
                  <c:v>1622.83</c:v>
                </c:pt>
                <c:pt idx="53">
                  <c:v>1640.76</c:v>
                </c:pt>
                <c:pt idx="54">
                  <c:v>1656.86</c:v>
                </c:pt>
                <c:pt idx="55">
                  <c:v>1668.49</c:v>
                </c:pt>
                <c:pt idx="56">
                  <c:v>1683.27</c:v>
                </c:pt>
                <c:pt idx="57">
                  <c:v>1699.05</c:v>
                </c:pt>
                <c:pt idx="58">
                  <c:v>1711.13</c:v>
                </c:pt>
                <c:pt idx="59">
                  <c:v>1731.85</c:v>
                </c:pt>
                <c:pt idx="60">
                  <c:v>1748.53</c:v>
                </c:pt>
                <c:pt idx="61">
                  <c:v>1764.4</c:v>
                </c:pt>
                <c:pt idx="62">
                  <c:v>1785.26</c:v>
                </c:pt>
                <c:pt idx="63">
                  <c:v>1800.31</c:v>
                </c:pt>
                <c:pt idx="64">
                  <c:v>1812.56</c:v>
                </c:pt>
                <c:pt idx="65">
                  <c:v>1830.14</c:v>
                </c:pt>
                <c:pt idx="66">
                  <c:v>1830.59</c:v>
                </c:pt>
              </c:numCache>
            </c:numRef>
          </c:xVal>
          <c:yVal>
            <c:numRef>
              <c:f>'[1]Cure envelope'!$J$38:$J$104</c:f>
              <c:numCache>
                <c:formatCode>General</c:formatCode>
                <c:ptCount val="67"/>
                <c:pt idx="0">
                  <c:v>2.53501E-2</c:v>
                </c:pt>
                <c:pt idx="1">
                  <c:v>2.5758400000000001E-2</c:v>
                </c:pt>
                <c:pt idx="2">
                  <c:v>2.5875200000000001E-2</c:v>
                </c:pt>
                <c:pt idx="3">
                  <c:v>2.5972700000000001E-2</c:v>
                </c:pt>
                <c:pt idx="4">
                  <c:v>2.6028200000000001E-2</c:v>
                </c:pt>
                <c:pt idx="5">
                  <c:v>2.6064799999999999E-2</c:v>
                </c:pt>
                <c:pt idx="6">
                  <c:v>2.6100100000000001E-2</c:v>
                </c:pt>
                <c:pt idx="7">
                  <c:v>2.6163499999999999E-2</c:v>
                </c:pt>
                <c:pt idx="8">
                  <c:v>2.6307199999999999E-2</c:v>
                </c:pt>
                <c:pt idx="9">
                  <c:v>2.6451100000000002E-2</c:v>
                </c:pt>
                <c:pt idx="10">
                  <c:v>2.6739300000000001E-2</c:v>
                </c:pt>
                <c:pt idx="11">
                  <c:v>2.7073799999999999E-2</c:v>
                </c:pt>
                <c:pt idx="12">
                  <c:v>2.7006599999999999E-2</c:v>
                </c:pt>
                <c:pt idx="13">
                  <c:v>2.66974E-2</c:v>
                </c:pt>
                <c:pt idx="14">
                  <c:v>2.65367E-2</c:v>
                </c:pt>
                <c:pt idx="15">
                  <c:v>2.63573E-2</c:v>
                </c:pt>
                <c:pt idx="16">
                  <c:v>2.6238299999999999E-2</c:v>
                </c:pt>
                <c:pt idx="17">
                  <c:v>2.6135200000000001E-2</c:v>
                </c:pt>
                <c:pt idx="18">
                  <c:v>2.6036900000000002E-2</c:v>
                </c:pt>
                <c:pt idx="19">
                  <c:v>2.5937499999999999E-2</c:v>
                </c:pt>
                <c:pt idx="20">
                  <c:v>2.58356E-2</c:v>
                </c:pt>
                <c:pt idx="21">
                  <c:v>2.5704899999999999E-2</c:v>
                </c:pt>
                <c:pt idx="22">
                  <c:v>2.5563099999999998E-2</c:v>
                </c:pt>
                <c:pt idx="23">
                  <c:v>2.5420999999999999E-2</c:v>
                </c:pt>
                <c:pt idx="24">
                  <c:v>2.5282099999999998E-2</c:v>
                </c:pt>
                <c:pt idx="25">
                  <c:v>2.5154599999999999E-2</c:v>
                </c:pt>
                <c:pt idx="26">
                  <c:v>2.50727E-2</c:v>
                </c:pt>
                <c:pt idx="27">
                  <c:v>2.5022800000000001E-2</c:v>
                </c:pt>
                <c:pt idx="28">
                  <c:v>2.4992400000000001E-2</c:v>
                </c:pt>
                <c:pt idx="29">
                  <c:v>2.4985199999999999E-2</c:v>
                </c:pt>
                <c:pt idx="30">
                  <c:v>2.4988699999999999E-2</c:v>
                </c:pt>
                <c:pt idx="31">
                  <c:v>2.49955E-2</c:v>
                </c:pt>
                <c:pt idx="32">
                  <c:v>2.50061E-2</c:v>
                </c:pt>
                <c:pt idx="33">
                  <c:v>2.5015900000000001E-2</c:v>
                </c:pt>
                <c:pt idx="34">
                  <c:v>2.5026900000000001E-2</c:v>
                </c:pt>
                <c:pt idx="35">
                  <c:v>2.5040900000000001E-2</c:v>
                </c:pt>
                <c:pt idx="36">
                  <c:v>2.5052600000000001E-2</c:v>
                </c:pt>
                <c:pt idx="37">
                  <c:v>2.50698E-2</c:v>
                </c:pt>
                <c:pt idx="38">
                  <c:v>2.5088699999999999E-2</c:v>
                </c:pt>
                <c:pt idx="39">
                  <c:v>2.5106400000000001E-2</c:v>
                </c:pt>
                <c:pt idx="40">
                  <c:v>2.5124199999999999E-2</c:v>
                </c:pt>
                <c:pt idx="41">
                  <c:v>2.51446E-2</c:v>
                </c:pt>
                <c:pt idx="42">
                  <c:v>2.51644E-2</c:v>
                </c:pt>
                <c:pt idx="43">
                  <c:v>2.5182400000000001E-2</c:v>
                </c:pt>
                <c:pt idx="44">
                  <c:v>2.5200899999999998E-2</c:v>
                </c:pt>
                <c:pt idx="45">
                  <c:v>2.5211799999999999E-2</c:v>
                </c:pt>
                <c:pt idx="46">
                  <c:v>2.5223300000000001E-2</c:v>
                </c:pt>
                <c:pt idx="47">
                  <c:v>2.5232299999999999E-2</c:v>
                </c:pt>
                <c:pt idx="48">
                  <c:v>2.52468E-2</c:v>
                </c:pt>
                <c:pt idx="49">
                  <c:v>2.52625E-2</c:v>
                </c:pt>
                <c:pt idx="50">
                  <c:v>2.52819E-2</c:v>
                </c:pt>
                <c:pt idx="51">
                  <c:v>2.5298500000000002E-2</c:v>
                </c:pt>
                <c:pt idx="52">
                  <c:v>2.5322399999999998E-2</c:v>
                </c:pt>
                <c:pt idx="53">
                  <c:v>2.5350999999999999E-2</c:v>
                </c:pt>
                <c:pt idx="54">
                  <c:v>2.5427000000000002E-2</c:v>
                </c:pt>
                <c:pt idx="55">
                  <c:v>2.5487200000000002E-2</c:v>
                </c:pt>
                <c:pt idx="56">
                  <c:v>2.5551999999999998E-2</c:v>
                </c:pt>
                <c:pt idx="57">
                  <c:v>2.5632100000000001E-2</c:v>
                </c:pt>
                <c:pt idx="58">
                  <c:v>2.57106E-2</c:v>
                </c:pt>
                <c:pt idx="59">
                  <c:v>2.5804299999999999E-2</c:v>
                </c:pt>
                <c:pt idx="60">
                  <c:v>2.5906700000000001E-2</c:v>
                </c:pt>
                <c:pt idx="61">
                  <c:v>2.5979200000000001E-2</c:v>
                </c:pt>
                <c:pt idx="62">
                  <c:v>2.60891E-2</c:v>
                </c:pt>
                <c:pt idx="63">
                  <c:v>2.61868E-2</c:v>
                </c:pt>
                <c:pt idx="64">
                  <c:v>2.6258900000000002E-2</c:v>
                </c:pt>
                <c:pt idx="65">
                  <c:v>2.6350499999999999E-2</c:v>
                </c:pt>
                <c:pt idx="66">
                  <c:v>2.6372400000000001E-2</c:v>
                </c:pt>
              </c:numCache>
            </c:numRef>
          </c:yVal>
          <c:smooth val="0"/>
        </c:ser>
        <c:ser>
          <c:idx val="9"/>
          <c:order val="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envelope'!$A$41:$A$104</c:f>
              <c:numCache>
                <c:formatCode>General</c:formatCode>
                <c:ptCount val="64"/>
                <c:pt idx="0">
                  <c:v>266.084</c:v>
                </c:pt>
                <c:pt idx="1">
                  <c:v>280.05700000000002</c:v>
                </c:pt>
                <c:pt idx="2">
                  <c:v>294.666</c:v>
                </c:pt>
                <c:pt idx="3">
                  <c:v>315.26100000000002</c:v>
                </c:pt>
                <c:pt idx="4">
                  <c:v>345.298</c:v>
                </c:pt>
                <c:pt idx="5">
                  <c:v>382.88600000000002</c:v>
                </c:pt>
                <c:pt idx="6">
                  <c:v>424.13600000000002</c:v>
                </c:pt>
                <c:pt idx="7">
                  <c:v>472.07100000000003</c:v>
                </c:pt>
                <c:pt idx="8">
                  <c:v>543.19799999999998</c:v>
                </c:pt>
                <c:pt idx="9">
                  <c:v>663.76</c:v>
                </c:pt>
                <c:pt idx="10">
                  <c:v>781.07299999999998</c:v>
                </c:pt>
                <c:pt idx="11">
                  <c:v>896.95299999999997</c:v>
                </c:pt>
                <c:pt idx="12">
                  <c:v>928.69100000000003</c:v>
                </c:pt>
                <c:pt idx="13">
                  <c:v>950.27599999999995</c:v>
                </c:pt>
                <c:pt idx="14">
                  <c:v>972.08699999999999</c:v>
                </c:pt>
                <c:pt idx="15">
                  <c:v>993.52700000000004</c:v>
                </c:pt>
                <c:pt idx="16">
                  <c:v>1013.78</c:v>
                </c:pt>
                <c:pt idx="17">
                  <c:v>1034.76</c:v>
                </c:pt>
                <c:pt idx="18">
                  <c:v>1055.52</c:v>
                </c:pt>
                <c:pt idx="19">
                  <c:v>1077.95</c:v>
                </c:pt>
                <c:pt idx="20">
                  <c:v>1096.8599999999999</c:v>
                </c:pt>
                <c:pt idx="21">
                  <c:v>1120.8599999999999</c:v>
                </c:pt>
                <c:pt idx="22">
                  <c:v>1144.57</c:v>
                </c:pt>
                <c:pt idx="23">
                  <c:v>1164.82</c:v>
                </c:pt>
                <c:pt idx="24">
                  <c:v>1183.83</c:v>
                </c:pt>
                <c:pt idx="25">
                  <c:v>1209.17</c:v>
                </c:pt>
                <c:pt idx="26">
                  <c:v>1234.68</c:v>
                </c:pt>
                <c:pt idx="27">
                  <c:v>1259.72</c:v>
                </c:pt>
                <c:pt idx="28">
                  <c:v>1276.24</c:v>
                </c:pt>
                <c:pt idx="29">
                  <c:v>1295.74</c:v>
                </c:pt>
                <c:pt idx="30">
                  <c:v>1309.23</c:v>
                </c:pt>
                <c:pt idx="31">
                  <c:v>1323.83</c:v>
                </c:pt>
                <c:pt idx="32">
                  <c:v>1337.83</c:v>
                </c:pt>
                <c:pt idx="33">
                  <c:v>1350.72</c:v>
                </c:pt>
                <c:pt idx="34">
                  <c:v>1369.21</c:v>
                </c:pt>
                <c:pt idx="35">
                  <c:v>1389.81</c:v>
                </c:pt>
                <c:pt idx="36">
                  <c:v>1405.9</c:v>
                </c:pt>
                <c:pt idx="37">
                  <c:v>1419.31</c:v>
                </c:pt>
                <c:pt idx="38">
                  <c:v>1436.33</c:v>
                </c:pt>
                <c:pt idx="39">
                  <c:v>1454.47</c:v>
                </c:pt>
                <c:pt idx="40">
                  <c:v>1471.22</c:v>
                </c:pt>
                <c:pt idx="41">
                  <c:v>1489.91</c:v>
                </c:pt>
                <c:pt idx="42">
                  <c:v>1505.21</c:v>
                </c:pt>
                <c:pt idx="43">
                  <c:v>1522.08</c:v>
                </c:pt>
                <c:pt idx="44">
                  <c:v>1542.3</c:v>
                </c:pt>
                <c:pt idx="45">
                  <c:v>1557.34</c:v>
                </c:pt>
                <c:pt idx="46">
                  <c:v>1572.38</c:v>
                </c:pt>
                <c:pt idx="47">
                  <c:v>1591.83</c:v>
                </c:pt>
                <c:pt idx="48">
                  <c:v>1605.81</c:v>
                </c:pt>
                <c:pt idx="49">
                  <c:v>1622.83</c:v>
                </c:pt>
                <c:pt idx="50">
                  <c:v>1640.76</c:v>
                </c:pt>
                <c:pt idx="51">
                  <c:v>1656.86</c:v>
                </c:pt>
                <c:pt idx="52">
                  <c:v>1668.49</c:v>
                </c:pt>
                <c:pt idx="53">
                  <c:v>1683.27</c:v>
                </c:pt>
                <c:pt idx="54">
                  <c:v>1699.05</c:v>
                </c:pt>
                <c:pt idx="55">
                  <c:v>1711.13</c:v>
                </c:pt>
                <c:pt idx="56">
                  <c:v>1731.85</c:v>
                </c:pt>
                <c:pt idx="57">
                  <c:v>1748.53</c:v>
                </c:pt>
                <c:pt idx="58">
                  <c:v>1764.4</c:v>
                </c:pt>
                <c:pt idx="59">
                  <c:v>1785.26</c:v>
                </c:pt>
                <c:pt idx="60">
                  <c:v>1800.31</c:v>
                </c:pt>
                <c:pt idx="61">
                  <c:v>1812.56</c:v>
                </c:pt>
                <c:pt idx="62">
                  <c:v>1830.14</c:v>
                </c:pt>
                <c:pt idx="63">
                  <c:v>1830.59</c:v>
                </c:pt>
              </c:numCache>
            </c:numRef>
          </c:xVal>
          <c:yVal>
            <c:numRef>
              <c:f>'[1]Cure envelope'!$K$41:$K$104</c:f>
              <c:numCache>
                <c:formatCode>General</c:formatCode>
                <c:ptCount val="64"/>
                <c:pt idx="0">
                  <c:v>2.65431E-2</c:v>
                </c:pt>
                <c:pt idx="1">
                  <c:v>2.6846800000000001E-2</c:v>
                </c:pt>
                <c:pt idx="2">
                  <c:v>2.6971700000000001E-2</c:v>
                </c:pt>
                <c:pt idx="3">
                  <c:v>2.7036600000000001E-2</c:v>
                </c:pt>
                <c:pt idx="4">
                  <c:v>2.7113999999999999E-2</c:v>
                </c:pt>
                <c:pt idx="5">
                  <c:v>2.7263800000000001E-2</c:v>
                </c:pt>
                <c:pt idx="6">
                  <c:v>2.7405200000000001E-2</c:v>
                </c:pt>
                <c:pt idx="7">
                  <c:v>2.7690800000000002E-2</c:v>
                </c:pt>
                <c:pt idx="8">
                  <c:v>2.8058199999999998E-2</c:v>
                </c:pt>
                <c:pt idx="9">
                  <c:v>2.80322E-2</c:v>
                </c:pt>
                <c:pt idx="10">
                  <c:v>2.7674199999999999E-2</c:v>
                </c:pt>
                <c:pt idx="11">
                  <c:v>2.7467999999999999E-2</c:v>
                </c:pt>
                <c:pt idx="12">
                  <c:v>2.72705E-2</c:v>
                </c:pt>
                <c:pt idx="13">
                  <c:v>2.7138599999999999E-2</c:v>
                </c:pt>
                <c:pt idx="14">
                  <c:v>2.7024699999999999E-2</c:v>
                </c:pt>
                <c:pt idx="15">
                  <c:v>2.6920099999999999E-2</c:v>
                </c:pt>
                <c:pt idx="16">
                  <c:v>2.6821600000000001E-2</c:v>
                </c:pt>
                <c:pt idx="17">
                  <c:v>2.67289E-2</c:v>
                </c:pt>
                <c:pt idx="18">
                  <c:v>2.6616600000000001E-2</c:v>
                </c:pt>
                <c:pt idx="19">
                  <c:v>2.64952E-2</c:v>
                </c:pt>
                <c:pt idx="20">
                  <c:v>2.63661E-2</c:v>
                </c:pt>
                <c:pt idx="21">
                  <c:v>2.62248E-2</c:v>
                </c:pt>
                <c:pt idx="22">
                  <c:v>2.6071899999999999E-2</c:v>
                </c:pt>
                <c:pt idx="23">
                  <c:v>2.5953500000000001E-2</c:v>
                </c:pt>
                <c:pt idx="24">
                  <c:v>2.58643E-2</c:v>
                </c:pt>
                <c:pt idx="25">
                  <c:v>2.57872E-2</c:v>
                </c:pt>
                <c:pt idx="26">
                  <c:v>2.5749999999999999E-2</c:v>
                </c:pt>
                <c:pt idx="27">
                  <c:v>2.5738899999999999E-2</c:v>
                </c:pt>
                <c:pt idx="28">
                  <c:v>2.5740300000000001E-2</c:v>
                </c:pt>
                <c:pt idx="29">
                  <c:v>2.5747300000000001E-2</c:v>
                </c:pt>
                <c:pt idx="30">
                  <c:v>2.5756000000000001E-2</c:v>
                </c:pt>
                <c:pt idx="31">
                  <c:v>2.5766000000000001E-2</c:v>
                </c:pt>
                <c:pt idx="32">
                  <c:v>2.57796E-2</c:v>
                </c:pt>
                <c:pt idx="33">
                  <c:v>2.5791399999999999E-2</c:v>
                </c:pt>
                <c:pt idx="34">
                  <c:v>2.5808999999999999E-2</c:v>
                </c:pt>
                <c:pt idx="35">
                  <c:v>2.5828500000000001E-2</c:v>
                </c:pt>
                <c:pt idx="36">
                  <c:v>2.5846399999999999E-2</c:v>
                </c:pt>
                <c:pt idx="37">
                  <c:v>2.58642E-2</c:v>
                </c:pt>
                <c:pt idx="38">
                  <c:v>2.5885100000000001E-2</c:v>
                </c:pt>
                <c:pt idx="39">
                  <c:v>2.5907199999999998E-2</c:v>
                </c:pt>
                <c:pt idx="40">
                  <c:v>2.59297E-2</c:v>
                </c:pt>
                <c:pt idx="41">
                  <c:v>2.5955700000000002E-2</c:v>
                </c:pt>
                <c:pt idx="42">
                  <c:v>2.59735E-2</c:v>
                </c:pt>
                <c:pt idx="43">
                  <c:v>2.5992299999999999E-2</c:v>
                </c:pt>
                <c:pt idx="44">
                  <c:v>2.6007300000000001E-2</c:v>
                </c:pt>
                <c:pt idx="45">
                  <c:v>2.6024599999999998E-2</c:v>
                </c:pt>
                <c:pt idx="46">
                  <c:v>2.6040799999999999E-2</c:v>
                </c:pt>
                <c:pt idx="47">
                  <c:v>2.6059100000000002E-2</c:v>
                </c:pt>
                <c:pt idx="48">
                  <c:v>2.6074900000000002E-2</c:v>
                </c:pt>
                <c:pt idx="49">
                  <c:v>2.6098799999999998E-2</c:v>
                </c:pt>
                <c:pt idx="50">
                  <c:v>2.6128700000000001E-2</c:v>
                </c:pt>
                <c:pt idx="51">
                  <c:v>2.62078E-2</c:v>
                </c:pt>
                <c:pt idx="52">
                  <c:v>2.6270399999999999E-2</c:v>
                </c:pt>
                <c:pt idx="53">
                  <c:v>2.6337800000000001E-2</c:v>
                </c:pt>
                <c:pt idx="54">
                  <c:v>2.6420800000000001E-2</c:v>
                </c:pt>
                <c:pt idx="55">
                  <c:v>2.65022E-2</c:v>
                </c:pt>
                <c:pt idx="56">
                  <c:v>2.6599100000000001E-2</c:v>
                </c:pt>
                <c:pt idx="57">
                  <c:v>2.6705799999999998E-2</c:v>
                </c:pt>
                <c:pt idx="58">
                  <c:v>2.6781200000000002E-2</c:v>
                </c:pt>
                <c:pt idx="59">
                  <c:v>2.6895599999999999E-2</c:v>
                </c:pt>
                <c:pt idx="60">
                  <c:v>2.6998000000000001E-2</c:v>
                </c:pt>
                <c:pt idx="61">
                  <c:v>2.7073699999999999E-2</c:v>
                </c:pt>
                <c:pt idx="62">
                  <c:v>2.7170199999999999E-2</c:v>
                </c:pt>
                <c:pt idx="63">
                  <c:v>2.71928E-2</c:v>
                </c:pt>
              </c:numCache>
            </c:numRef>
          </c:yVal>
          <c:smooth val="0"/>
        </c:ser>
        <c:ser>
          <c:idx val="10"/>
          <c:order val="1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envelope'!$A$42:$A$104</c:f>
              <c:numCache>
                <c:formatCode>General</c:formatCode>
                <c:ptCount val="63"/>
                <c:pt idx="0">
                  <c:v>280.05700000000002</c:v>
                </c:pt>
                <c:pt idx="1">
                  <c:v>294.666</c:v>
                </c:pt>
                <c:pt idx="2">
                  <c:v>315.26100000000002</c:v>
                </c:pt>
                <c:pt idx="3">
                  <c:v>345.298</c:v>
                </c:pt>
                <c:pt idx="4">
                  <c:v>382.88600000000002</c:v>
                </c:pt>
                <c:pt idx="5">
                  <c:v>424.13600000000002</c:v>
                </c:pt>
                <c:pt idx="6">
                  <c:v>472.07100000000003</c:v>
                </c:pt>
                <c:pt idx="7">
                  <c:v>543.19799999999998</c:v>
                </c:pt>
                <c:pt idx="8">
                  <c:v>663.76</c:v>
                </c:pt>
                <c:pt idx="9">
                  <c:v>781.07299999999998</c:v>
                </c:pt>
                <c:pt idx="10">
                  <c:v>896.95299999999997</c:v>
                </c:pt>
                <c:pt idx="11">
                  <c:v>928.69100000000003</c:v>
                </c:pt>
                <c:pt idx="12">
                  <c:v>950.27599999999995</c:v>
                </c:pt>
                <c:pt idx="13">
                  <c:v>972.08699999999999</c:v>
                </c:pt>
                <c:pt idx="14">
                  <c:v>993.52700000000004</c:v>
                </c:pt>
                <c:pt idx="15">
                  <c:v>1013.78</c:v>
                </c:pt>
                <c:pt idx="16">
                  <c:v>1034.76</c:v>
                </c:pt>
                <c:pt idx="17">
                  <c:v>1055.52</c:v>
                </c:pt>
                <c:pt idx="18">
                  <c:v>1077.95</c:v>
                </c:pt>
                <c:pt idx="19">
                  <c:v>1096.8599999999999</c:v>
                </c:pt>
                <c:pt idx="20">
                  <c:v>1120.8599999999999</c:v>
                </c:pt>
                <c:pt idx="21">
                  <c:v>1144.57</c:v>
                </c:pt>
                <c:pt idx="22">
                  <c:v>1164.82</c:v>
                </c:pt>
                <c:pt idx="23">
                  <c:v>1183.83</c:v>
                </c:pt>
                <c:pt idx="24">
                  <c:v>1209.17</c:v>
                </c:pt>
                <c:pt idx="25">
                  <c:v>1234.68</c:v>
                </c:pt>
                <c:pt idx="26">
                  <c:v>1259.72</c:v>
                </c:pt>
                <c:pt idx="27">
                  <c:v>1276.24</c:v>
                </c:pt>
                <c:pt idx="28">
                  <c:v>1295.74</c:v>
                </c:pt>
                <c:pt idx="29">
                  <c:v>1309.23</c:v>
                </c:pt>
                <c:pt idx="30">
                  <c:v>1323.83</c:v>
                </c:pt>
                <c:pt idx="31">
                  <c:v>1337.83</c:v>
                </c:pt>
                <c:pt idx="32">
                  <c:v>1350.72</c:v>
                </c:pt>
                <c:pt idx="33">
                  <c:v>1369.21</c:v>
                </c:pt>
                <c:pt idx="34">
                  <c:v>1389.81</c:v>
                </c:pt>
                <c:pt idx="35">
                  <c:v>1405.9</c:v>
                </c:pt>
                <c:pt idx="36">
                  <c:v>1419.31</c:v>
                </c:pt>
                <c:pt idx="37">
                  <c:v>1436.33</c:v>
                </c:pt>
                <c:pt idx="38">
                  <c:v>1454.47</c:v>
                </c:pt>
                <c:pt idx="39">
                  <c:v>1471.22</c:v>
                </c:pt>
                <c:pt idx="40">
                  <c:v>1489.91</c:v>
                </c:pt>
                <c:pt idx="41">
                  <c:v>1505.21</c:v>
                </c:pt>
                <c:pt idx="42">
                  <c:v>1522.08</c:v>
                </c:pt>
                <c:pt idx="43">
                  <c:v>1542.3</c:v>
                </c:pt>
                <c:pt idx="44">
                  <c:v>1557.34</c:v>
                </c:pt>
                <c:pt idx="45">
                  <c:v>1572.38</c:v>
                </c:pt>
                <c:pt idx="46">
                  <c:v>1591.83</c:v>
                </c:pt>
                <c:pt idx="47">
                  <c:v>1605.81</c:v>
                </c:pt>
                <c:pt idx="48">
                  <c:v>1622.83</c:v>
                </c:pt>
                <c:pt idx="49">
                  <c:v>1640.76</c:v>
                </c:pt>
                <c:pt idx="50">
                  <c:v>1656.86</c:v>
                </c:pt>
                <c:pt idx="51">
                  <c:v>1668.49</c:v>
                </c:pt>
                <c:pt idx="52">
                  <c:v>1683.27</c:v>
                </c:pt>
                <c:pt idx="53">
                  <c:v>1699.05</c:v>
                </c:pt>
                <c:pt idx="54">
                  <c:v>1711.13</c:v>
                </c:pt>
                <c:pt idx="55">
                  <c:v>1731.85</c:v>
                </c:pt>
                <c:pt idx="56">
                  <c:v>1748.53</c:v>
                </c:pt>
                <c:pt idx="57">
                  <c:v>1764.4</c:v>
                </c:pt>
                <c:pt idx="58">
                  <c:v>1785.26</c:v>
                </c:pt>
                <c:pt idx="59">
                  <c:v>1800.31</c:v>
                </c:pt>
                <c:pt idx="60">
                  <c:v>1812.56</c:v>
                </c:pt>
                <c:pt idx="61">
                  <c:v>1830.14</c:v>
                </c:pt>
                <c:pt idx="62">
                  <c:v>1830.59</c:v>
                </c:pt>
              </c:numCache>
            </c:numRef>
          </c:xVal>
          <c:yVal>
            <c:numRef>
              <c:f>'[1]Cure envelope'!$L$42:$L$104</c:f>
              <c:numCache>
                <c:formatCode>General</c:formatCode>
                <c:ptCount val="63"/>
                <c:pt idx="0">
                  <c:v>2.74661E-2</c:v>
                </c:pt>
                <c:pt idx="1">
                  <c:v>2.79387E-2</c:v>
                </c:pt>
                <c:pt idx="2">
                  <c:v>2.81538E-2</c:v>
                </c:pt>
                <c:pt idx="3">
                  <c:v>2.8321200000000001E-2</c:v>
                </c:pt>
                <c:pt idx="4">
                  <c:v>2.8539399999999999E-2</c:v>
                </c:pt>
                <c:pt idx="5">
                  <c:v>2.87239E-2</c:v>
                </c:pt>
                <c:pt idx="6">
                  <c:v>2.9053900000000001E-2</c:v>
                </c:pt>
                <c:pt idx="7">
                  <c:v>2.9492399999999998E-2</c:v>
                </c:pt>
                <c:pt idx="8">
                  <c:v>2.95658E-2</c:v>
                </c:pt>
                <c:pt idx="9">
                  <c:v>2.9152600000000001E-2</c:v>
                </c:pt>
                <c:pt idx="10">
                  <c:v>2.8887400000000001E-2</c:v>
                </c:pt>
                <c:pt idx="11">
                  <c:v>2.8672699999999999E-2</c:v>
                </c:pt>
                <c:pt idx="12">
                  <c:v>2.8527400000000001E-2</c:v>
                </c:pt>
                <c:pt idx="13">
                  <c:v>2.8404499999999999E-2</c:v>
                </c:pt>
                <c:pt idx="14">
                  <c:v>2.8294300000000001E-2</c:v>
                </c:pt>
                <c:pt idx="15">
                  <c:v>2.8195999999999999E-2</c:v>
                </c:pt>
                <c:pt idx="16">
                  <c:v>2.8109599999999998E-2</c:v>
                </c:pt>
                <c:pt idx="17">
                  <c:v>2.8014500000000001E-2</c:v>
                </c:pt>
                <c:pt idx="18">
                  <c:v>2.7917999999999998E-2</c:v>
                </c:pt>
                <c:pt idx="19">
                  <c:v>2.7817399999999999E-2</c:v>
                </c:pt>
                <c:pt idx="20">
                  <c:v>2.7703599999999998E-2</c:v>
                </c:pt>
                <c:pt idx="21">
                  <c:v>2.7568499999999999E-2</c:v>
                </c:pt>
                <c:pt idx="22">
                  <c:v>2.7450100000000002E-2</c:v>
                </c:pt>
                <c:pt idx="23">
                  <c:v>2.7348299999999999E-2</c:v>
                </c:pt>
                <c:pt idx="24">
                  <c:v>2.7242300000000001E-2</c:v>
                </c:pt>
                <c:pt idx="25">
                  <c:v>2.7175299999999999E-2</c:v>
                </c:pt>
                <c:pt idx="26">
                  <c:v>2.7143E-2</c:v>
                </c:pt>
                <c:pt idx="27">
                  <c:v>2.7133500000000001E-2</c:v>
                </c:pt>
                <c:pt idx="28">
                  <c:v>2.7131200000000001E-2</c:v>
                </c:pt>
                <c:pt idx="29">
                  <c:v>2.7136199999999999E-2</c:v>
                </c:pt>
                <c:pt idx="30">
                  <c:v>2.7142400000000001E-2</c:v>
                </c:pt>
                <c:pt idx="31">
                  <c:v>2.7152800000000001E-2</c:v>
                </c:pt>
                <c:pt idx="32">
                  <c:v>2.7162100000000002E-2</c:v>
                </c:pt>
                <c:pt idx="33">
                  <c:v>2.71775E-2</c:v>
                </c:pt>
                <c:pt idx="34">
                  <c:v>2.7196100000000001E-2</c:v>
                </c:pt>
                <c:pt idx="35">
                  <c:v>2.72144E-2</c:v>
                </c:pt>
                <c:pt idx="36">
                  <c:v>2.7232200000000002E-2</c:v>
                </c:pt>
                <c:pt idx="37">
                  <c:v>2.7253099999999999E-2</c:v>
                </c:pt>
                <c:pt idx="38">
                  <c:v>2.7276600000000002E-2</c:v>
                </c:pt>
                <c:pt idx="39">
                  <c:v>2.73031E-2</c:v>
                </c:pt>
                <c:pt idx="40">
                  <c:v>2.7336800000000001E-2</c:v>
                </c:pt>
                <c:pt idx="41">
                  <c:v>2.7364400000000001E-2</c:v>
                </c:pt>
                <c:pt idx="42">
                  <c:v>2.73967E-2</c:v>
                </c:pt>
                <c:pt idx="43">
                  <c:v>2.7427799999999999E-2</c:v>
                </c:pt>
                <c:pt idx="44">
                  <c:v>2.7456600000000001E-2</c:v>
                </c:pt>
                <c:pt idx="45">
                  <c:v>2.74795E-2</c:v>
                </c:pt>
                <c:pt idx="46">
                  <c:v>2.7505600000000002E-2</c:v>
                </c:pt>
                <c:pt idx="47">
                  <c:v>2.75252E-2</c:v>
                </c:pt>
                <c:pt idx="48">
                  <c:v>2.7550700000000001E-2</c:v>
                </c:pt>
                <c:pt idx="49">
                  <c:v>2.7582700000000002E-2</c:v>
                </c:pt>
                <c:pt idx="50">
                  <c:v>2.76951E-2</c:v>
                </c:pt>
                <c:pt idx="51">
                  <c:v>2.7775600000000001E-2</c:v>
                </c:pt>
                <c:pt idx="52">
                  <c:v>2.7856599999999999E-2</c:v>
                </c:pt>
                <c:pt idx="53">
                  <c:v>2.7951400000000001E-2</c:v>
                </c:pt>
                <c:pt idx="54">
                  <c:v>2.80415E-2</c:v>
                </c:pt>
                <c:pt idx="55">
                  <c:v>2.8146500000000001E-2</c:v>
                </c:pt>
                <c:pt idx="56">
                  <c:v>2.8261700000000001E-2</c:v>
                </c:pt>
                <c:pt idx="57">
                  <c:v>2.83418E-2</c:v>
                </c:pt>
                <c:pt idx="58">
                  <c:v>2.8463100000000002E-2</c:v>
                </c:pt>
                <c:pt idx="59">
                  <c:v>2.8572199999999999E-2</c:v>
                </c:pt>
                <c:pt idx="60">
                  <c:v>2.8652799999999999E-2</c:v>
                </c:pt>
                <c:pt idx="61">
                  <c:v>2.8755300000000001E-2</c:v>
                </c:pt>
                <c:pt idx="62">
                  <c:v>2.8778999999999999E-2</c:v>
                </c:pt>
              </c:numCache>
            </c:numRef>
          </c:yVal>
          <c:smooth val="0"/>
        </c:ser>
        <c:ser>
          <c:idx val="11"/>
          <c:order val="1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envelope'!$A$44:$A$104</c:f>
              <c:numCache>
                <c:formatCode>General</c:formatCode>
                <c:ptCount val="61"/>
                <c:pt idx="0">
                  <c:v>315.26100000000002</c:v>
                </c:pt>
                <c:pt idx="1">
                  <c:v>345.298</c:v>
                </c:pt>
                <c:pt idx="2">
                  <c:v>382.88600000000002</c:v>
                </c:pt>
                <c:pt idx="3">
                  <c:v>424.13600000000002</c:v>
                </c:pt>
                <c:pt idx="4">
                  <c:v>472.07100000000003</c:v>
                </c:pt>
                <c:pt idx="5">
                  <c:v>543.19799999999998</c:v>
                </c:pt>
                <c:pt idx="6">
                  <c:v>663.76</c:v>
                </c:pt>
                <c:pt idx="7">
                  <c:v>781.07299999999998</c:v>
                </c:pt>
                <c:pt idx="8">
                  <c:v>896.95299999999997</c:v>
                </c:pt>
                <c:pt idx="9">
                  <c:v>928.69100000000003</c:v>
                </c:pt>
                <c:pt idx="10">
                  <c:v>950.27599999999995</c:v>
                </c:pt>
                <c:pt idx="11">
                  <c:v>972.08699999999999</c:v>
                </c:pt>
                <c:pt idx="12">
                  <c:v>993.52700000000004</c:v>
                </c:pt>
                <c:pt idx="13">
                  <c:v>1013.78</c:v>
                </c:pt>
                <c:pt idx="14">
                  <c:v>1034.76</c:v>
                </c:pt>
                <c:pt idx="15">
                  <c:v>1055.52</c:v>
                </c:pt>
                <c:pt idx="16">
                  <c:v>1077.95</c:v>
                </c:pt>
                <c:pt idx="17">
                  <c:v>1096.8599999999999</c:v>
                </c:pt>
                <c:pt idx="18">
                  <c:v>1120.8599999999999</c:v>
                </c:pt>
                <c:pt idx="19">
                  <c:v>1144.57</c:v>
                </c:pt>
                <c:pt idx="20">
                  <c:v>1164.82</c:v>
                </c:pt>
                <c:pt idx="21">
                  <c:v>1183.83</c:v>
                </c:pt>
                <c:pt idx="22">
                  <c:v>1209.17</c:v>
                </c:pt>
                <c:pt idx="23">
                  <c:v>1234.68</c:v>
                </c:pt>
                <c:pt idx="24">
                  <c:v>1259.72</c:v>
                </c:pt>
                <c:pt idx="25">
                  <c:v>1276.24</c:v>
                </c:pt>
                <c:pt idx="26">
                  <c:v>1295.74</c:v>
                </c:pt>
                <c:pt idx="27">
                  <c:v>1309.23</c:v>
                </c:pt>
                <c:pt idx="28">
                  <c:v>1323.83</c:v>
                </c:pt>
                <c:pt idx="29">
                  <c:v>1337.83</c:v>
                </c:pt>
                <c:pt idx="30">
                  <c:v>1350.72</c:v>
                </c:pt>
                <c:pt idx="31">
                  <c:v>1369.21</c:v>
                </c:pt>
                <c:pt idx="32">
                  <c:v>1389.81</c:v>
                </c:pt>
                <c:pt idx="33">
                  <c:v>1405.9</c:v>
                </c:pt>
                <c:pt idx="34">
                  <c:v>1419.31</c:v>
                </c:pt>
                <c:pt idx="35">
                  <c:v>1436.33</c:v>
                </c:pt>
                <c:pt idx="36">
                  <c:v>1454.47</c:v>
                </c:pt>
                <c:pt idx="37">
                  <c:v>1471.22</c:v>
                </c:pt>
                <c:pt idx="38">
                  <c:v>1489.91</c:v>
                </c:pt>
                <c:pt idx="39">
                  <c:v>1505.21</c:v>
                </c:pt>
                <c:pt idx="40">
                  <c:v>1522.08</c:v>
                </c:pt>
                <c:pt idx="41">
                  <c:v>1542.3</c:v>
                </c:pt>
                <c:pt idx="42">
                  <c:v>1557.34</c:v>
                </c:pt>
                <c:pt idx="43">
                  <c:v>1572.38</c:v>
                </c:pt>
                <c:pt idx="44">
                  <c:v>1591.83</c:v>
                </c:pt>
                <c:pt idx="45">
                  <c:v>1605.81</c:v>
                </c:pt>
                <c:pt idx="46">
                  <c:v>1622.83</c:v>
                </c:pt>
                <c:pt idx="47">
                  <c:v>1640.76</c:v>
                </c:pt>
                <c:pt idx="48">
                  <c:v>1656.86</c:v>
                </c:pt>
                <c:pt idx="49">
                  <c:v>1668.49</c:v>
                </c:pt>
                <c:pt idx="50">
                  <c:v>1683.27</c:v>
                </c:pt>
                <c:pt idx="51">
                  <c:v>1699.05</c:v>
                </c:pt>
                <c:pt idx="52">
                  <c:v>1711.13</c:v>
                </c:pt>
                <c:pt idx="53">
                  <c:v>1731.85</c:v>
                </c:pt>
                <c:pt idx="54">
                  <c:v>1748.53</c:v>
                </c:pt>
                <c:pt idx="55">
                  <c:v>1764.4</c:v>
                </c:pt>
                <c:pt idx="56">
                  <c:v>1785.26</c:v>
                </c:pt>
                <c:pt idx="57">
                  <c:v>1800.31</c:v>
                </c:pt>
                <c:pt idx="58">
                  <c:v>1812.56</c:v>
                </c:pt>
                <c:pt idx="59">
                  <c:v>1830.14</c:v>
                </c:pt>
                <c:pt idx="60">
                  <c:v>1830.59</c:v>
                </c:pt>
              </c:numCache>
            </c:numRef>
          </c:xVal>
          <c:yVal>
            <c:numRef>
              <c:f>'[1]Cure envelope'!$M$44:$M$104</c:f>
              <c:numCache>
                <c:formatCode>General</c:formatCode>
                <c:ptCount val="61"/>
                <c:pt idx="0">
                  <c:v>2.8834700000000001E-2</c:v>
                </c:pt>
                <c:pt idx="1">
                  <c:v>2.9569399999999999E-2</c:v>
                </c:pt>
                <c:pt idx="2">
                  <c:v>2.9910599999999999E-2</c:v>
                </c:pt>
                <c:pt idx="3">
                  <c:v>3.0138600000000001E-2</c:v>
                </c:pt>
                <c:pt idx="4">
                  <c:v>3.0507699999999999E-2</c:v>
                </c:pt>
                <c:pt idx="5">
                  <c:v>3.1021099999999999E-2</c:v>
                </c:pt>
                <c:pt idx="6">
                  <c:v>3.1309799999999999E-2</c:v>
                </c:pt>
                <c:pt idx="7">
                  <c:v>3.08931E-2</c:v>
                </c:pt>
                <c:pt idx="8">
                  <c:v>3.0539400000000001E-2</c:v>
                </c:pt>
                <c:pt idx="9">
                  <c:v>3.0282300000000002E-2</c:v>
                </c:pt>
                <c:pt idx="10">
                  <c:v>3.0108699999999999E-2</c:v>
                </c:pt>
                <c:pt idx="11">
                  <c:v>2.9959099999999999E-2</c:v>
                </c:pt>
                <c:pt idx="12">
                  <c:v>2.9823800000000001E-2</c:v>
                </c:pt>
                <c:pt idx="13">
                  <c:v>2.9701999999999999E-2</c:v>
                </c:pt>
                <c:pt idx="14">
                  <c:v>2.9597600000000002E-2</c:v>
                </c:pt>
                <c:pt idx="15">
                  <c:v>2.9489899999999999E-2</c:v>
                </c:pt>
                <c:pt idx="16">
                  <c:v>2.9392999999999999E-2</c:v>
                </c:pt>
                <c:pt idx="17">
                  <c:v>2.93034E-2</c:v>
                </c:pt>
                <c:pt idx="18">
                  <c:v>2.9210199999999999E-2</c:v>
                </c:pt>
                <c:pt idx="19">
                  <c:v>2.9098800000000001E-2</c:v>
                </c:pt>
                <c:pt idx="20">
                  <c:v>2.8991599999999999E-2</c:v>
                </c:pt>
                <c:pt idx="21">
                  <c:v>2.88852E-2</c:v>
                </c:pt>
                <c:pt idx="22">
                  <c:v>2.8747600000000002E-2</c:v>
                </c:pt>
                <c:pt idx="23">
                  <c:v>2.86317E-2</c:v>
                </c:pt>
                <c:pt idx="24">
                  <c:v>2.85533E-2</c:v>
                </c:pt>
                <c:pt idx="25">
                  <c:v>2.85136E-2</c:v>
                </c:pt>
                <c:pt idx="26">
                  <c:v>2.8486000000000001E-2</c:v>
                </c:pt>
                <c:pt idx="27">
                  <c:v>2.8481200000000002E-2</c:v>
                </c:pt>
                <c:pt idx="28">
                  <c:v>2.8479999999999998E-2</c:v>
                </c:pt>
                <c:pt idx="29">
                  <c:v>2.8485400000000001E-2</c:v>
                </c:pt>
                <c:pt idx="30">
                  <c:v>2.8491699999999998E-2</c:v>
                </c:pt>
                <c:pt idx="31">
                  <c:v>2.8504499999999999E-2</c:v>
                </c:pt>
                <c:pt idx="32">
                  <c:v>2.8521600000000001E-2</c:v>
                </c:pt>
                <c:pt idx="33">
                  <c:v>2.8540200000000002E-2</c:v>
                </c:pt>
                <c:pt idx="34">
                  <c:v>2.85592E-2</c:v>
                </c:pt>
                <c:pt idx="35">
                  <c:v>2.8580899999999999E-2</c:v>
                </c:pt>
                <c:pt idx="36">
                  <c:v>2.86041E-2</c:v>
                </c:pt>
                <c:pt idx="37">
                  <c:v>2.8629399999999999E-2</c:v>
                </c:pt>
                <c:pt idx="38">
                  <c:v>2.8661099999999998E-2</c:v>
                </c:pt>
                <c:pt idx="39">
                  <c:v>2.8687500000000001E-2</c:v>
                </c:pt>
                <c:pt idx="40">
                  <c:v>2.8720599999999999E-2</c:v>
                </c:pt>
                <c:pt idx="41">
                  <c:v>2.8756799999999999E-2</c:v>
                </c:pt>
                <c:pt idx="42">
                  <c:v>2.8791500000000001E-2</c:v>
                </c:pt>
                <c:pt idx="43">
                  <c:v>2.8819999999999998E-2</c:v>
                </c:pt>
                <c:pt idx="44">
                  <c:v>2.8856199999999999E-2</c:v>
                </c:pt>
                <c:pt idx="45">
                  <c:v>2.8884E-2</c:v>
                </c:pt>
                <c:pt idx="46">
                  <c:v>2.8919E-2</c:v>
                </c:pt>
                <c:pt idx="47">
                  <c:v>2.8961199999999999E-2</c:v>
                </c:pt>
                <c:pt idx="48">
                  <c:v>2.9114999999999999E-2</c:v>
                </c:pt>
                <c:pt idx="49">
                  <c:v>2.9231400000000001E-2</c:v>
                </c:pt>
                <c:pt idx="50">
                  <c:v>2.93519E-2</c:v>
                </c:pt>
                <c:pt idx="51">
                  <c:v>2.94874E-2</c:v>
                </c:pt>
                <c:pt idx="52">
                  <c:v>2.9607999999999999E-2</c:v>
                </c:pt>
                <c:pt idx="53">
                  <c:v>2.9740200000000001E-2</c:v>
                </c:pt>
                <c:pt idx="54">
                  <c:v>2.9878499999999999E-2</c:v>
                </c:pt>
                <c:pt idx="55">
                  <c:v>2.99706E-2</c:v>
                </c:pt>
                <c:pt idx="56">
                  <c:v>3.0105799999999999E-2</c:v>
                </c:pt>
                <c:pt idx="57">
                  <c:v>3.02248E-2</c:v>
                </c:pt>
                <c:pt idx="58">
                  <c:v>3.0311899999999999E-2</c:v>
                </c:pt>
                <c:pt idx="59">
                  <c:v>3.0421799999999999E-2</c:v>
                </c:pt>
                <c:pt idx="60">
                  <c:v>3.0446500000000001E-2</c:v>
                </c:pt>
              </c:numCache>
            </c:numRef>
          </c:yVal>
          <c:smooth val="0"/>
        </c:ser>
        <c:ser>
          <c:idx val="12"/>
          <c:order val="1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envelope'!$A$45:$A$104</c:f>
              <c:numCache>
                <c:formatCode>General</c:formatCode>
                <c:ptCount val="60"/>
                <c:pt idx="0">
                  <c:v>345.298</c:v>
                </c:pt>
                <c:pt idx="1">
                  <c:v>382.88600000000002</c:v>
                </c:pt>
                <c:pt idx="2">
                  <c:v>424.13600000000002</c:v>
                </c:pt>
                <c:pt idx="3">
                  <c:v>472.07100000000003</c:v>
                </c:pt>
                <c:pt idx="4">
                  <c:v>543.19799999999998</c:v>
                </c:pt>
                <c:pt idx="5">
                  <c:v>663.76</c:v>
                </c:pt>
                <c:pt idx="6">
                  <c:v>781.07299999999998</c:v>
                </c:pt>
                <c:pt idx="7">
                  <c:v>896.95299999999997</c:v>
                </c:pt>
                <c:pt idx="8">
                  <c:v>928.69100000000003</c:v>
                </c:pt>
                <c:pt idx="9">
                  <c:v>950.27599999999995</c:v>
                </c:pt>
                <c:pt idx="10">
                  <c:v>972.08699999999999</c:v>
                </c:pt>
                <c:pt idx="11">
                  <c:v>993.52700000000004</c:v>
                </c:pt>
                <c:pt idx="12">
                  <c:v>1013.78</c:v>
                </c:pt>
                <c:pt idx="13">
                  <c:v>1034.76</c:v>
                </c:pt>
                <c:pt idx="14">
                  <c:v>1055.52</c:v>
                </c:pt>
                <c:pt idx="15">
                  <c:v>1077.95</c:v>
                </c:pt>
                <c:pt idx="16">
                  <c:v>1096.8599999999999</c:v>
                </c:pt>
                <c:pt idx="17">
                  <c:v>1120.8599999999999</c:v>
                </c:pt>
                <c:pt idx="18">
                  <c:v>1144.57</c:v>
                </c:pt>
                <c:pt idx="19">
                  <c:v>1164.82</c:v>
                </c:pt>
                <c:pt idx="20">
                  <c:v>1183.83</c:v>
                </c:pt>
                <c:pt idx="21">
                  <c:v>1209.17</c:v>
                </c:pt>
                <c:pt idx="22">
                  <c:v>1234.68</c:v>
                </c:pt>
                <c:pt idx="23">
                  <c:v>1259.72</c:v>
                </c:pt>
                <c:pt idx="24">
                  <c:v>1276.24</c:v>
                </c:pt>
                <c:pt idx="25">
                  <c:v>1295.74</c:v>
                </c:pt>
                <c:pt idx="26">
                  <c:v>1309.23</c:v>
                </c:pt>
                <c:pt idx="27">
                  <c:v>1323.83</c:v>
                </c:pt>
                <c:pt idx="28">
                  <c:v>1337.83</c:v>
                </c:pt>
                <c:pt idx="29">
                  <c:v>1350.72</c:v>
                </c:pt>
                <c:pt idx="30">
                  <c:v>1369.21</c:v>
                </c:pt>
                <c:pt idx="31">
                  <c:v>1389.81</c:v>
                </c:pt>
                <c:pt idx="32">
                  <c:v>1405.9</c:v>
                </c:pt>
                <c:pt idx="33">
                  <c:v>1419.31</c:v>
                </c:pt>
                <c:pt idx="34">
                  <c:v>1436.33</c:v>
                </c:pt>
                <c:pt idx="35">
                  <c:v>1454.47</c:v>
                </c:pt>
                <c:pt idx="36">
                  <c:v>1471.22</c:v>
                </c:pt>
                <c:pt idx="37">
                  <c:v>1489.91</c:v>
                </c:pt>
                <c:pt idx="38">
                  <c:v>1505.21</c:v>
                </c:pt>
                <c:pt idx="39">
                  <c:v>1522.08</c:v>
                </c:pt>
                <c:pt idx="40">
                  <c:v>1542.3</c:v>
                </c:pt>
                <c:pt idx="41">
                  <c:v>1557.34</c:v>
                </c:pt>
                <c:pt idx="42">
                  <c:v>1572.38</c:v>
                </c:pt>
                <c:pt idx="43">
                  <c:v>1591.83</c:v>
                </c:pt>
                <c:pt idx="44">
                  <c:v>1605.81</c:v>
                </c:pt>
                <c:pt idx="45">
                  <c:v>1622.83</c:v>
                </c:pt>
                <c:pt idx="46">
                  <c:v>1640.76</c:v>
                </c:pt>
                <c:pt idx="47">
                  <c:v>1656.86</c:v>
                </c:pt>
                <c:pt idx="48">
                  <c:v>1668.49</c:v>
                </c:pt>
                <c:pt idx="49">
                  <c:v>1683.27</c:v>
                </c:pt>
                <c:pt idx="50">
                  <c:v>1699.05</c:v>
                </c:pt>
                <c:pt idx="51">
                  <c:v>1711.13</c:v>
                </c:pt>
                <c:pt idx="52">
                  <c:v>1731.85</c:v>
                </c:pt>
                <c:pt idx="53">
                  <c:v>1748.53</c:v>
                </c:pt>
                <c:pt idx="54">
                  <c:v>1764.4</c:v>
                </c:pt>
                <c:pt idx="55">
                  <c:v>1785.26</c:v>
                </c:pt>
                <c:pt idx="56">
                  <c:v>1800.31</c:v>
                </c:pt>
                <c:pt idx="57">
                  <c:v>1812.56</c:v>
                </c:pt>
                <c:pt idx="58">
                  <c:v>1830.14</c:v>
                </c:pt>
                <c:pt idx="59">
                  <c:v>1830.59</c:v>
                </c:pt>
              </c:numCache>
            </c:numRef>
          </c:xVal>
          <c:yVal>
            <c:numRef>
              <c:f>'[1]Cure envelope'!$N$45:$N$104</c:f>
              <c:numCache>
                <c:formatCode>General</c:formatCode>
                <c:ptCount val="60"/>
                <c:pt idx="0">
                  <c:v>2.97375E-2</c:v>
                </c:pt>
                <c:pt idx="1">
                  <c:v>3.1430100000000002E-2</c:v>
                </c:pt>
                <c:pt idx="2">
                  <c:v>3.1933099999999999E-2</c:v>
                </c:pt>
                <c:pt idx="3">
                  <c:v>3.24411E-2</c:v>
                </c:pt>
                <c:pt idx="4">
                  <c:v>3.3109800000000002E-2</c:v>
                </c:pt>
                <c:pt idx="5">
                  <c:v>3.3786299999999998E-2</c:v>
                </c:pt>
                <c:pt idx="6">
                  <c:v>3.3485000000000001E-2</c:v>
                </c:pt>
                <c:pt idx="7">
                  <c:v>3.3090399999999999E-2</c:v>
                </c:pt>
                <c:pt idx="8">
                  <c:v>3.2495499999999997E-2</c:v>
                </c:pt>
                <c:pt idx="9">
                  <c:v>3.2233199999999997E-2</c:v>
                </c:pt>
                <c:pt idx="10">
                  <c:v>3.2025699999999997E-2</c:v>
                </c:pt>
                <c:pt idx="11">
                  <c:v>3.1844200000000003E-2</c:v>
                </c:pt>
                <c:pt idx="12">
                  <c:v>3.1682500000000002E-2</c:v>
                </c:pt>
                <c:pt idx="13">
                  <c:v>3.15451E-2</c:v>
                </c:pt>
                <c:pt idx="14">
                  <c:v>3.1405599999999999E-2</c:v>
                </c:pt>
                <c:pt idx="15">
                  <c:v>3.1284399999999997E-2</c:v>
                </c:pt>
                <c:pt idx="16">
                  <c:v>3.1179700000000001E-2</c:v>
                </c:pt>
                <c:pt idx="17">
                  <c:v>3.1083E-2</c:v>
                </c:pt>
                <c:pt idx="18">
                  <c:v>3.09836E-2</c:v>
                </c:pt>
                <c:pt idx="19">
                  <c:v>3.08943E-2</c:v>
                </c:pt>
                <c:pt idx="20">
                  <c:v>3.0805099999999998E-2</c:v>
                </c:pt>
                <c:pt idx="21">
                  <c:v>3.06793E-2</c:v>
                </c:pt>
                <c:pt idx="22">
                  <c:v>3.0551999999999999E-2</c:v>
                </c:pt>
                <c:pt idx="23">
                  <c:v>3.0443100000000001E-2</c:v>
                </c:pt>
                <c:pt idx="24">
                  <c:v>3.0380399999999998E-2</c:v>
                </c:pt>
                <c:pt idx="25">
                  <c:v>3.03252E-2</c:v>
                </c:pt>
                <c:pt idx="26">
                  <c:v>3.0304600000000001E-2</c:v>
                </c:pt>
                <c:pt idx="27">
                  <c:v>3.0288300000000001E-2</c:v>
                </c:pt>
                <c:pt idx="28">
                  <c:v>3.02814E-2</c:v>
                </c:pt>
                <c:pt idx="29">
                  <c:v>3.0280100000000001E-2</c:v>
                </c:pt>
                <c:pt idx="30">
                  <c:v>3.0287600000000001E-2</c:v>
                </c:pt>
                <c:pt idx="31">
                  <c:v>3.0303799999999999E-2</c:v>
                </c:pt>
                <c:pt idx="32">
                  <c:v>3.0324E-2</c:v>
                </c:pt>
                <c:pt idx="33">
                  <c:v>3.03457E-2</c:v>
                </c:pt>
                <c:pt idx="34">
                  <c:v>3.0370899999999999E-2</c:v>
                </c:pt>
                <c:pt idx="35">
                  <c:v>3.03982E-2</c:v>
                </c:pt>
                <c:pt idx="36">
                  <c:v>3.0427200000000001E-2</c:v>
                </c:pt>
                <c:pt idx="37">
                  <c:v>3.0462699999999999E-2</c:v>
                </c:pt>
                <c:pt idx="38">
                  <c:v>3.04911E-2</c:v>
                </c:pt>
                <c:pt idx="39">
                  <c:v>3.0525500000000001E-2</c:v>
                </c:pt>
                <c:pt idx="40">
                  <c:v>3.0561600000000001E-2</c:v>
                </c:pt>
                <c:pt idx="41">
                  <c:v>3.0576900000000001E-2</c:v>
                </c:pt>
                <c:pt idx="42">
                  <c:v>3.0598799999999999E-2</c:v>
                </c:pt>
                <c:pt idx="43">
                  <c:v>3.0633500000000001E-2</c:v>
                </c:pt>
                <c:pt idx="44">
                  <c:v>3.0664400000000001E-2</c:v>
                </c:pt>
                <c:pt idx="45">
                  <c:v>3.0707100000000001E-2</c:v>
                </c:pt>
                <c:pt idx="46">
                  <c:v>3.0803299999999999E-2</c:v>
                </c:pt>
                <c:pt idx="47">
                  <c:v>3.1231800000000001E-2</c:v>
                </c:pt>
                <c:pt idx="48">
                  <c:v>3.1485100000000002E-2</c:v>
                </c:pt>
                <c:pt idx="49">
                  <c:v>3.1729E-2</c:v>
                </c:pt>
                <c:pt idx="50">
                  <c:v>3.1989400000000001E-2</c:v>
                </c:pt>
                <c:pt idx="51">
                  <c:v>3.2209799999999997E-2</c:v>
                </c:pt>
                <c:pt idx="52">
                  <c:v>3.2440299999999998E-2</c:v>
                </c:pt>
                <c:pt idx="53">
                  <c:v>3.2670499999999998E-2</c:v>
                </c:pt>
                <c:pt idx="54">
                  <c:v>3.2813200000000001E-2</c:v>
                </c:pt>
                <c:pt idx="55">
                  <c:v>3.3011800000000001E-2</c:v>
                </c:pt>
                <c:pt idx="56">
                  <c:v>3.31756E-2</c:v>
                </c:pt>
                <c:pt idx="57">
                  <c:v>3.3289600000000003E-2</c:v>
                </c:pt>
                <c:pt idx="58">
                  <c:v>3.3428600000000003E-2</c:v>
                </c:pt>
                <c:pt idx="59">
                  <c:v>3.3456699999999999E-2</c:v>
                </c:pt>
              </c:numCache>
            </c:numRef>
          </c:yVal>
          <c:smooth val="0"/>
        </c:ser>
        <c:ser>
          <c:idx val="13"/>
          <c:order val="1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envelope'!$A$48:$A$104</c:f>
              <c:numCache>
                <c:formatCode>General</c:formatCode>
                <c:ptCount val="57"/>
                <c:pt idx="0">
                  <c:v>472.07100000000003</c:v>
                </c:pt>
                <c:pt idx="1">
                  <c:v>543.19799999999998</c:v>
                </c:pt>
                <c:pt idx="2">
                  <c:v>663.76</c:v>
                </c:pt>
                <c:pt idx="3">
                  <c:v>781.07299999999998</c:v>
                </c:pt>
                <c:pt idx="4">
                  <c:v>896.95299999999997</c:v>
                </c:pt>
                <c:pt idx="5">
                  <c:v>928.69100000000003</c:v>
                </c:pt>
                <c:pt idx="6">
                  <c:v>950.27599999999995</c:v>
                </c:pt>
                <c:pt idx="7">
                  <c:v>972.08699999999999</c:v>
                </c:pt>
                <c:pt idx="8">
                  <c:v>993.52700000000004</c:v>
                </c:pt>
                <c:pt idx="9">
                  <c:v>1013.78</c:v>
                </c:pt>
                <c:pt idx="10">
                  <c:v>1034.76</c:v>
                </c:pt>
                <c:pt idx="11">
                  <c:v>1055.52</c:v>
                </c:pt>
                <c:pt idx="12">
                  <c:v>1077.95</c:v>
                </c:pt>
                <c:pt idx="13">
                  <c:v>1096.8599999999999</c:v>
                </c:pt>
                <c:pt idx="14">
                  <c:v>1120.8599999999999</c:v>
                </c:pt>
                <c:pt idx="15">
                  <c:v>1144.57</c:v>
                </c:pt>
                <c:pt idx="16">
                  <c:v>1164.82</c:v>
                </c:pt>
                <c:pt idx="17">
                  <c:v>1183.83</c:v>
                </c:pt>
                <c:pt idx="18">
                  <c:v>1209.17</c:v>
                </c:pt>
                <c:pt idx="19">
                  <c:v>1234.68</c:v>
                </c:pt>
                <c:pt idx="20">
                  <c:v>1259.72</c:v>
                </c:pt>
                <c:pt idx="21">
                  <c:v>1276.24</c:v>
                </c:pt>
                <c:pt idx="22">
                  <c:v>1295.74</c:v>
                </c:pt>
                <c:pt idx="23">
                  <c:v>1309.23</c:v>
                </c:pt>
                <c:pt idx="24">
                  <c:v>1323.83</c:v>
                </c:pt>
                <c:pt idx="25">
                  <c:v>1337.83</c:v>
                </c:pt>
                <c:pt idx="26">
                  <c:v>1350.72</c:v>
                </c:pt>
                <c:pt idx="27">
                  <c:v>1369.21</c:v>
                </c:pt>
                <c:pt idx="28">
                  <c:v>1389.81</c:v>
                </c:pt>
                <c:pt idx="29">
                  <c:v>1405.9</c:v>
                </c:pt>
                <c:pt idx="30">
                  <c:v>1419.31</c:v>
                </c:pt>
                <c:pt idx="31">
                  <c:v>1436.33</c:v>
                </c:pt>
                <c:pt idx="32">
                  <c:v>1454.47</c:v>
                </c:pt>
                <c:pt idx="33">
                  <c:v>1471.22</c:v>
                </c:pt>
                <c:pt idx="34">
                  <c:v>1489.91</c:v>
                </c:pt>
                <c:pt idx="35">
                  <c:v>1505.21</c:v>
                </c:pt>
                <c:pt idx="36">
                  <c:v>1522.08</c:v>
                </c:pt>
                <c:pt idx="37">
                  <c:v>1542.3</c:v>
                </c:pt>
                <c:pt idx="38">
                  <c:v>1557.34</c:v>
                </c:pt>
                <c:pt idx="39">
                  <c:v>1572.38</c:v>
                </c:pt>
                <c:pt idx="40">
                  <c:v>1591.83</c:v>
                </c:pt>
                <c:pt idx="41">
                  <c:v>1605.81</c:v>
                </c:pt>
                <c:pt idx="42">
                  <c:v>1622.83</c:v>
                </c:pt>
                <c:pt idx="43">
                  <c:v>1640.76</c:v>
                </c:pt>
                <c:pt idx="44">
                  <c:v>1656.86</c:v>
                </c:pt>
                <c:pt idx="45">
                  <c:v>1668.49</c:v>
                </c:pt>
                <c:pt idx="46">
                  <c:v>1683.27</c:v>
                </c:pt>
                <c:pt idx="47">
                  <c:v>1699.05</c:v>
                </c:pt>
                <c:pt idx="48">
                  <c:v>1711.13</c:v>
                </c:pt>
                <c:pt idx="49">
                  <c:v>1731.85</c:v>
                </c:pt>
                <c:pt idx="50">
                  <c:v>1748.53</c:v>
                </c:pt>
                <c:pt idx="51">
                  <c:v>1764.4</c:v>
                </c:pt>
                <c:pt idx="52">
                  <c:v>1785.26</c:v>
                </c:pt>
                <c:pt idx="53">
                  <c:v>1800.31</c:v>
                </c:pt>
                <c:pt idx="54">
                  <c:v>1812.56</c:v>
                </c:pt>
                <c:pt idx="55">
                  <c:v>1830.14</c:v>
                </c:pt>
                <c:pt idx="56">
                  <c:v>1830.59</c:v>
                </c:pt>
              </c:numCache>
            </c:numRef>
          </c:xVal>
          <c:yVal>
            <c:numRef>
              <c:f>'[1]Cure envelope'!$O$48:$O$104</c:f>
              <c:numCache>
                <c:formatCode>General</c:formatCode>
                <c:ptCount val="57"/>
                <c:pt idx="0">
                  <c:v>3.4966900000000002E-2</c:v>
                </c:pt>
                <c:pt idx="1">
                  <c:v>3.6786600000000003E-2</c:v>
                </c:pt>
                <c:pt idx="2">
                  <c:v>3.8221600000000001E-2</c:v>
                </c:pt>
                <c:pt idx="3">
                  <c:v>3.8355199999999999E-2</c:v>
                </c:pt>
                <c:pt idx="4">
                  <c:v>3.81301E-2</c:v>
                </c:pt>
                <c:pt idx="5">
                  <c:v>3.5785499999999998E-2</c:v>
                </c:pt>
                <c:pt idx="6">
                  <c:v>3.4633999999999998E-2</c:v>
                </c:pt>
                <c:pt idx="7">
                  <c:v>3.3791099999999998E-2</c:v>
                </c:pt>
                <c:pt idx="8">
                  <c:v>3.31423E-2</c:v>
                </c:pt>
                <c:pt idx="9">
                  <c:v>3.2660599999999998E-2</c:v>
                </c:pt>
                <c:pt idx="10">
                  <c:v>3.2294999999999997E-2</c:v>
                </c:pt>
                <c:pt idx="11">
                  <c:v>3.1973500000000002E-2</c:v>
                </c:pt>
                <c:pt idx="12">
                  <c:v>3.1729E-2</c:v>
                </c:pt>
                <c:pt idx="13">
                  <c:v>3.1523900000000001E-2</c:v>
                </c:pt>
                <c:pt idx="14">
                  <c:v>3.1357400000000001E-2</c:v>
                </c:pt>
                <c:pt idx="15">
                  <c:v>3.1221499999999999E-2</c:v>
                </c:pt>
                <c:pt idx="16">
                  <c:v>3.1118E-2</c:v>
                </c:pt>
                <c:pt idx="17">
                  <c:v>3.1032299999999999E-2</c:v>
                </c:pt>
                <c:pt idx="18">
                  <c:v>3.0927400000000001E-2</c:v>
                </c:pt>
                <c:pt idx="19">
                  <c:v>3.08492E-2</c:v>
                </c:pt>
                <c:pt idx="20">
                  <c:v>3.0778900000000001E-2</c:v>
                </c:pt>
                <c:pt idx="21">
                  <c:v>3.0814500000000002E-2</c:v>
                </c:pt>
                <c:pt idx="22">
                  <c:v>3.0971100000000001E-2</c:v>
                </c:pt>
                <c:pt idx="23">
                  <c:v>3.1053500000000001E-2</c:v>
                </c:pt>
                <c:pt idx="24">
                  <c:v>3.11244E-2</c:v>
                </c:pt>
                <c:pt idx="25">
                  <c:v>3.1196100000000001E-2</c:v>
                </c:pt>
                <c:pt idx="26">
                  <c:v>3.1254799999999999E-2</c:v>
                </c:pt>
                <c:pt idx="27">
                  <c:v>3.1329000000000003E-2</c:v>
                </c:pt>
                <c:pt idx="28">
                  <c:v>3.1427499999999997E-2</c:v>
                </c:pt>
                <c:pt idx="29">
                  <c:v>3.1504600000000001E-2</c:v>
                </c:pt>
                <c:pt idx="30">
                  <c:v>3.1579999999999997E-2</c:v>
                </c:pt>
                <c:pt idx="31">
                  <c:v>3.1657400000000002E-2</c:v>
                </c:pt>
                <c:pt idx="32">
                  <c:v>3.17389E-2</c:v>
                </c:pt>
                <c:pt idx="33">
                  <c:v>3.1811699999999998E-2</c:v>
                </c:pt>
                <c:pt idx="34">
                  <c:v>3.1893900000000003E-2</c:v>
                </c:pt>
                <c:pt idx="35">
                  <c:v>3.1958E-2</c:v>
                </c:pt>
                <c:pt idx="36">
                  <c:v>3.2027300000000002E-2</c:v>
                </c:pt>
                <c:pt idx="37">
                  <c:v>3.2094299999999999E-2</c:v>
                </c:pt>
                <c:pt idx="38">
                  <c:v>3.2031900000000002E-2</c:v>
                </c:pt>
                <c:pt idx="39">
                  <c:v>3.1989499999999997E-2</c:v>
                </c:pt>
                <c:pt idx="40">
                  <c:v>3.2008799999999997E-2</c:v>
                </c:pt>
                <c:pt idx="41">
                  <c:v>3.20516E-2</c:v>
                </c:pt>
                <c:pt idx="42">
                  <c:v>3.21076E-2</c:v>
                </c:pt>
                <c:pt idx="43">
                  <c:v>3.2242E-2</c:v>
                </c:pt>
                <c:pt idx="44">
                  <c:v>3.2885900000000003E-2</c:v>
                </c:pt>
                <c:pt idx="45">
                  <c:v>3.3320799999999998E-2</c:v>
                </c:pt>
                <c:pt idx="46">
                  <c:v>3.3758299999999998E-2</c:v>
                </c:pt>
                <c:pt idx="47">
                  <c:v>3.4245999999999999E-2</c:v>
                </c:pt>
                <c:pt idx="48">
                  <c:v>3.4679599999999998E-2</c:v>
                </c:pt>
                <c:pt idx="49">
                  <c:v>3.5159799999999998E-2</c:v>
                </c:pt>
                <c:pt idx="50">
                  <c:v>3.5670100000000003E-2</c:v>
                </c:pt>
                <c:pt idx="51">
                  <c:v>3.5993400000000002E-2</c:v>
                </c:pt>
                <c:pt idx="52">
                  <c:v>3.6453800000000001E-2</c:v>
                </c:pt>
                <c:pt idx="53">
                  <c:v>3.6836599999999997E-2</c:v>
                </c:pt>
                <c:pt idx="54">
                  <c:v>3.7101200000000001E-2</c:v>
                </c:pt>
                <c:pt idx="55">
                  <c:v>3.74214E-2</c:v>
                </c:pt>
                <c:pt idx="56">
                  <c:v>3.7469700000000002E-2</c:v>
                </c:pt>
              </c:numCache>
            </c:numRef>
          </c:yVal>
          <c:smooth val="0"/>
        </c:ser>
        <c:ser>
          <c:idx val="14"/>
          <c:order val="1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envelope'!$A$51:$A$104</c:f>
              <c:numCache>
                <c:formatCode>General</c:formatCode>
                <c:ptCount val="54"/>
                <c:pt idx="0">
                  <c:v>781.07299999999998</c:v>
                </c:pt>
                <c:pt idx="1">
                  <c:v>896.95299999999997</c:v>
                </c:pt>
                <c:pt idx="2">
                  <c:v>928.69100000000003</c:v>
                </c:pt>
                <c:pt idx="3">
                  <c:v>950.27599999999995</c:v>
                </c:pt>
                <c:pt idx="4">
                  <c:v>972.08699999999999</c:v>
                </c:pt>
                <c:pt idx="5">
                  <c:v>993.52700000000004</c:v>
                </c:pt>
                <c:pt idx="6">
                  <c:v>1013.78</c:v>
                </c:pt>
                <c:pt idx="7">
                  <c:v>1034.76</c:v>
                </c:pt>
                <c:pt idx="8">
                  <c:v>1055.52</c:v>
                </c:pt>
                <c:pt idx="9">
                  <c:v>1077.95</c:v>
                </c:pt>
                <c:pt idx="10">
                  <c:v>1096.8599999999999</c:v>
                </c:pt>
                <c:pt idx="11">
                  <c:v>1120.8599999999999</c:v>
                </c:pt>
                <c:pt idx="12">
                  <c:v>1144.57</c:v>
                </c:pt>
                <c:pt idx="13">
                  <c:v>1164.82</c:v>
                </c:pt>
                <c:pt idx="14">
                  <c:v>1183.83</c:v>
                </c:pt>
                <c:pt idx="15">
                  <c:v>1209.17</c:v>
                </c:pt>
                <c:pt idx="16">
                  <c:v>1234.68</c:v>
                </c:pt>
                <c:pt idx="17">
                  <c:v>1259.72</c:v>
                </c:pt>
                <c:pt idx="18">
                  <c:v>1276.24</c:v>
                </c:pt>
                <c:pt idx="19">
                  <c:v>1295.74</c:v>
                </c:pt>
                <c:pt idx="20">
                  <c:v>1309.23</c:v>
                </c:pt>
                <c:pt idx="21">
                  <c:v>1323.83</c:v>
                </c:pt>
                <c:pt idx="22">
                  <c:v>1337.83</c:v>
                </c:pt>
                <c:pt idx="23">
                  <c:v>1350.72</c:v>
                </c:pt>
                <c:pt idx="24">
                  <c:v>1369.21</c:v>
                </c:pt>
                <c:pt idx="25">
                  <c:v>1389.81</c:v>
                </c:pt>
                <c:pt idx="26">
                  <c:v>1405.9</c:v>
                </c:pt>
                <c:pt idx="27">
                  <c:v>1419.31</c:v>
                </c:pt>
                <c:pt idx="28">
                  <c:v>1436.33</c:v>
                </c:pt>
                <c:pt idx="29">
                  <c:v>1454.47</c:v>
                </c:pt>
                <c:pt idx="30">
                  <c:v>1471.22</c:v>
                </c:pt>
                <c:pt idx="31">
                  <c:v>1489.91</c:v>
                </c:pt>
                <c:pt idx="32">
                  <c:v>1505.21</c:v>
                </c:pt>
                <c:pt idx="33">
                  <c:v>1522.08</c:v>
                </c:pt>
                <c:pt idx="34">
                  <c:v>1542.3</c:v>
                </c:pt>
                <c:pt idx="35">
                  <c:v>1557.34</c:v>
                </c:pt>
                <c:pt idx="36">
                  <c:v>1572.38</c:v>
                </c:pt>
                <c:pt idx="37">
                  <c:v>1591.83</c:v>
                </c:pt>
                <c:pt idx="38">
                  <c:v>1605.81</c:v>
                </c:pt>
                <c:pt idx="39">
                  <c:v>1622.83</c:v>
                </c:pt>
                <c:pt idx="40">
                  <c:v>1640.76</c:v>
                </c:pt>
                <c:pt idx="41">
                  <c:v>1656.86</c:v>
                </c:pt>
                <c:pt idx="42">
                  <c:v>1668.49</c:v>
                </c:pt>
                <c:pt idx="43">
                  <c:v>1683.27</c:v>
                </c:pt>
                <c:pt idx="44">
                  <c:v>1699.05</c:v>
                </c:pt>
                <c:pt idx="45">
                  <c:v>1711.13</c:v>
                </c:pt>
                <c:pt idx="46">
                  <c:v>1731.85</c:v>
                </c:pt>
                <c:pt idx="47">
                  <c:v>1748.53</c:v>
                </c:pt>
                <c:pt idx="48">
                  <c:v>1764.4</c:v>
                </c:pt>
                <c:pt idx="49">
                  <c:v>1785.26</c:v>
                </c:pt>
                <c:pt idx="50">
                  <c:v>1800.31</c:v>
                </c:pt>
                <c:pt idx="51">
                  <c:v>1812.56</c:v>
                </c:pt>
                <c:pt idx="52">
                  <c:v>1830.14</c:v>
                </c:pt>
                <c:pt idx="53">
                  <c:v>1830.59</c:v>
                </c:pt>
              </c:numCache>
            </c:numRef>
          </c:xVal>
          <c:yVal>
            <c:numRef>
              <c:f>'[1]Cure envelope'!$P$51:$P$104</c:f>
              <c:numCache>
                <c:formatCode>General</c:formatCode>
                <c:ptCount val="54"/>
                <c:pt idx="0">
                  <c:v>4.2831899999999999E-2</c:v>
                </c:pt>
                <c:pt idx="1">
                  <c:v>4.6334300000000002E-2</c:v>
                </c:pt>
                <c:pt idx="2">
                  <c:v>4.4324299999999997E-2</c:v>
                </c:pt>
                <c:pt idx="3">
                  <c:v>4.2266199999999997E-2</c:v>
                </c:pt>
                <c:pt idx="4">
                  <c:v>4.0390700000000002E-2</c:v>
                </c:pt>
                <c:pt idx="5">
                  <c:v>3.8796700000000003E-2</c:v>
                </c:pt>
                <c:pt idx="6">
                  <c:v>3.7500199999999997E-2</c:v>
                </c:pt>
                <c:pt idx="7">
                  <c:v>3.6516300000000002E-2</c:v>
                </c:pt>
                <c:pt idx="8">
                  <c:v>3.5631999999999997E-2</c:v>
                </c:pt>
                <c:pt idx="9">
                  <c:v>3.4970500000000002E-2</c:v>
                </c:pt>
                <c:pt idx="10">
                  <c:v>3.4481299999999999E-2</c:v>
                </c:pt>
                <c:pt idx="11">
                  <c:v>3.4088899999999998E-2</c:v>
                </c:pt>
                <c:pt idx="12">
                  <c:v>3.3759600000000001E-2</c:v>
                </c:pt>
                <c:pt idx="13">
                  <c:v>3.3532300000000001E-2</c:v>
                </c:pt>
                <c:pt idx="14">
                  <c:v>3.3360500000000001E-2</c:v>
                </c:pt>
                <c:pt idx="15">
                  <c:v>3.3179599999999997E-2</c:v>
                </c:pt>
                <c:pt idx="16">
                  <c:v>3.3037700000000003E-2</c:v>
                </c:pt>
                <c:pt idx="17">
                  <c:v>3.2932599999999999E-2</c:v>
                </c:pt>
                <c:pt idx="18">
                  <c:v>3.28723E-2</c:v>
                </c:pt>
                <c:pt idx="19">
                  <c:v>3.2840800000000003E-2</c:v>
                </c:pt>
                <c:pt idx="20">
                  <c:v>3.2852600000000003E-2</c:v>
                </c:pt>
                <c:pt idx="21">
                  <c:v>3.2895599999999997E-2</c:v>
                </c:pt>
                <c:pt idx="22">
                  <c:v>3.2978E-2</c:v>
                </c:pt>
                <c:pt idx="23">
                  <c:v>3.3068599999999997E-2</c:v>
                </c:pt>
                <c:pt idx="24">
                  <c:v>3.3194500000000002E-2</c:v>
                </c:pt>
                <c:pt idx="25">
                  <c:v>3.3348000000000003E-2</c:v>
                </c:pt>
                <c:pt idx="26">
                  <c:v>3.3458799999999997E-2</c:v>
                </c:pt>
                <c:pt idx="27">
                  <c:v>3.3559400000000003E-2</c:v>
                </c:pt>
                <c:pt idx="28">
                  <c:v>3.3668499999999997E-2</c:v>
                </c:pt>
                <c:pt idx="29">
                  <c:v>3.3779499999999997E-2</c:v>
                </c:pt>
                <c:pt idx="30">
                  <c:v>3.3880899999999999E-2</c:v>
                </c:pt>
                <c:pt idx="31">
                  <c:v>3.3996400000000003E-2</c:v>
                </c:pt>
                <c:pt idx="32">
                  <c:v>3.4085699999999997E-2</c:v>
                </c:pt>
                <c:pt idx="33">
                  <c:v>3.41833E-2</c:v>
                </c:pt>
                <c:pt idx="34">
                  <c:v>3.4282600000000003E-2</c:v>
                </c:pt>
                <c:pt idx="35">
                  <c:v>3.4341499999999997E-2</c:v>
                </c:pt>
                <c:pt idx="36">
                  <c:v>3.4380599999999997E-2</c:v>
                </c:pt>
                <c:pt idx="37">
                  <c:v>3.4417499999999997E-2</c:v>
                </c:pt>
                <c:pt idx="38">
                  <c:v>3.4426199999999997E-2</c:v>
                </c:pt>
                <c:pt idx="39">
                  <c:v>3.4420100000000002E-2</c:v>
                </c:pt>
                <c:pt idx="40">
                  <c:v>3.44649E-2</c:v>
                </c:pt>
                <c:pt idx="41">
                  <c:v>3.49726E-2</c:v>
                </c:pt>
                <c:pt idx="42">
                  <c:v>3.5350300000000001E-2</c:v>
                </c:pt>
                <c:pt idx="43">
                  <c:v>3.5755299999999997E-2</c:v>
                </c:pt>
                <c:pt idx="44">
                  <c:v>3.6235099999999999E-2</c:v>
                </c:pt>
                <c:pt idx="45">
                  <c:v>3.66859E-2</c:v>
                </c:pt>
                <c:pt idx="46">
                  <c:v>3.7212599999999998E-2</c:v>
                </c:pt>
                <c:pt idx="47">
                  <c:v>3.7805800000000001E-2</c:v>
                </c:pt>
                <c:pt idx="48">
                  <c:v>3.8200900000000003E-2</c:v>
                </c:pt>
                <c:pt idx="49">
                  <c:v>3.8795099999999999E-2</c:v>
                </c:pt>
                <c:pt idx="50">
                  <c:v>3.9320099999999997E-2</c:v>
                </c:pt>
                <c:pt idx="51">
                  <c:v>3.9701199999999999E-2</c:v>
                </c:pt>
                <c:pt idx="52">
                  <c:v>4.0187500000000001E-2</c:v>
                </c:pt>
                <c:pt idx="53">
                  <c:v>4.0256E-2</c:v>
                </c:pt>
              </c:numCache>
            </c:numRef>
          </c:yVal>
          <c:smooth val="0"/>
        </c:ser>
        <c:ser>
          <c:idx val="15"/>
          <c:order val="1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envelope'!$A$54:$A$104</c:f>
              <c:numCache>
                <c:formatCode>General</c:formatCode>
                <c:ptCount val="51"/>
                <c:pt idx="0">
                  <c:v>950.27599999999995</c:v>
                </c:pt>
                <c:pt idx="1">
                  <c:v>972.08699999999999</c:v>
                </c:pt>
                <c:pt idx="2">
                  <c:v>993.52700000000004</c:v>
                </c:pt>
                <c:pt idx="3">
                  <c:v>1013.78</c:v>
                </c:pt>
                <c:pt idx="4">
                  <c:v>1034.76</c:v>
                </c:pt>
                <c:pt idx="5">
                  <c:v>1055.52</c:v>
                </c:pt>
                <c:pt idx="6">
                  <c:v>1077.95</c:v>
                </c:pt>
                <c:pt idx="7">
                  <c:v>1096.8599999999999</c:v>
                </c:pt>
                <c:pt idx="8">
                  <c:v>1120.8599999999999</c:v>
                </c:pt>
                <c:pt idx="9">
                  <c:v>1144.57</c:v>
                </c:pt>
                <c:pt idx="10">
                  <c:v>1164.82</c:v>
                </c:pt>
                <c:pt idx="11">
                  <c:v>1183.83</c:v>
                </c:pt>
                <c:pt idx="12">
                  <c:v>1209.17</c:v>
                </c:pt>
                <c:pt idx="13">
                  <c:v>1234.68</c:v>
                </c:pt>
                <c:pt idx="14">
                  <c:v>1259.72</c:v>
                </c:pt>
                <c:pt idx="15">
                  <c:v>1276.24</c:v>
                </c:pt>
                <c:pt idx="16">
                  <c:v>1295.74</c:v>
                </c:pt>
                <c:pt idx="17">
                  <c:v>1309.23</c:v>
                </c:pt>
                <c:pt idx="18">
                  <c:v>1323.83</c:v>
                </c:pt>
                <c:pt idx="19">
                  <c:v>1337.83</c:v>
                </c:pt>
                <c:pt idx="20">
                  <c:v>1350.72</c:v>
                </c:pt>
                <c:pt idx="21">
                  <c:v>1369.21</c:v>
                </c:pt>
                <c:pt idx="22">
                  <c:v>1389.81</c:v>
                </c:pt>
                <c:pt idx="23">
                  <c:v>1405.9</c:v>
                </c:pt>
                <c:pt idx="24">
                  <c:v>1419.31</c:v>
                </c:pt>
                <c:pt idx="25">
                  <c:v>1436.33</c:v>
                </c:pt>
                <c:pt idx="26">
                  <c:v>1454.47</c:v>
                </c:pt>
                <c:pt idx="27">
                  <c:v>1471.22</c:v>
                </c:pt>
                <c:pt idx="28">
                  <c:v>1489.91</c:v>
                </c:pt>
                <c:pt idx="29">
                  <c:v>1505.21</c:v>
                </c:pt>
                <c:pt idx="30">
                  <c:v>1522.08</c:v>
                </c:pt>
                <c:pt idx="31">
                  <c:v>1542.3</c:v>
                </c:pt>
                <c:pt idx="32">
                  <c:v>1557.34</c:v>
                </c:pt>
                <c:pt idx="33">
                  <c:v>1572.38</c:v>
                </c:pt>
                <c:pt idx="34">
                  <c:v>1591.83</c:v>
                </c:pt>
                <c:pt idx="35">
                  <c:v>1605.81</c:v>
                </c:pt>
                <c:pt idx="36">
                  <c:v>1622.83</c:v>
                </c:pt>
                <c:pt idx="37">
                  <c:v>1640.76</c:v>
                </c:pt>
                <c:pt idx="38">
                  <c:v>1656.86</c:v>
                </c:pt>
                <c:pt idx="39">
                  <c:v>1668.49</c:v>
                </c:pt>
                <c:pt idx="40">
                  <c:v>1683.27</c:v>
                </c:pt>
                <c:pt idx="41">
                  <c:v>1699.05</c:v>
                </c:pt>
                <c:pt idx="42">
                  <c:v>1711.13</c:v>
                </c:pt>
                <c:pt idx="43">
                  <c:v>1731.85</c:v>
                </c:pt>
                <c:pt idx="44">
                  <c:v>1748.53</c:v>
                </c:pt>
                <c:pt idx="45">
                  <c:v>1764.4</c:v>
                </c:pt>
                <c:pt idx="46">
                  <c:v>1785.26</c:v>
                </c:pt>
                <c:pt idx="47">
                  <c:v>1800.31</c:v>
                </c:pt>
                <c:pt idx="48">
                  <c:v>1812.56</c:v>
                </c:pt>
                <c:pt idx="49">
                  <c:v>1830.14</c:v>
                </c:pt>
                <c:pt idx="50">
                  <c:v>1830.59</c:v>
                </c:pt>
              </c:numCache>
            </c:numRef>
          </c:xVal>
          <c:yVal>
            <c:numRef>
              <c:f>'[1]Cure envelope'!$Q$54:$Q$104</c:f>
              <c:numCache>
                <c:formatCode>General</c:formatCode>
                <c:ptCount val="51"/>
                <c:pt idx="0">
                  <c:v>4.6149700000000002E-2</c:v>
                </c:pt>
                <c:pt idx="1">
                  <c:v>4.65893E-2</c:v>
                </c:pt>
                <c:pt idx="2">
                  <c:v>4.5581400000000001E-2</c:v>
                </c:pt>
                <c:pt idx="3">
                  <c:v>4.3976899999999999E-2</c:v>
                </c:pt>
                <c:pt idx="4">
                  <c:v>4.2467299999999999E-2</c:v>
                </c:pt>
                <c:pt idx="5">
                  <c:v>4.1049700000000001E-2</c:v>
                </c:pt>
                <c:pt idx="6">
                  <c:v>4.0028899999999999E-2</c:v>
                </c:pt>
                <c:pt idx="7">
                  <c:v>3.9328599999999998E-2</c:v>
                </c:pt>
                <c:pt idx="8">
                  <c:v>3.8810699999999997E-2</c:v>
                </c:pt>
                <c:pt idx="9">
                  <c:v>3.84117E-2</c:v>
                </c:pt>
                <c:pt idx="10">
                  <c:v>3.81518E-2</c:v>
                </c:pt>
                <c:pt idx="11">
                  <c:v>3.7958199999999997E-2</c:v>
                </c:pt>
                <c:pt idx="12">
                  <c:v>3.7753500000000002E-2</c:v>
                </c:pt>
                <c:pt idx="13">
                  <c:v>3.7593799999999997E-2</c:v>
                </c:pt>
                <c:pt idx="14">
                  <c:v>3.7475500000000002E-2</c:v>
                </c:pt>
                <c:pt idx="15">
                  <c:v>3.7402499999999998E-2</c:v>
                </c:pt>
                <c:pt idx="16">
                  <c:v>3.7336800000000003E-2</c:v>
                </c:pt>
                <c:pt idx="17">
                  <c:v>3.7311299999999999E-2</c:v>
                </c:pt>
                <c:pt idx="18">
                  <c:v>3.7288799999999997E-2</c:v>
                </c:pt>
                <c:pt idx="19">
                  <c:v>3.7273399999999998E-2</c:v>
                </c:pt>
                <c:pt idx="20">
                  <c:v>3.7262400000000001E-2</c:v>
                </c:pt>
                <c:pt idx="21">
                  <c:v>3.7254799999999998E-2</c:v>
                </c:pt>
                <c:pt idx="22">
                  <c:v>3.7247299999999997E-2</c:v>
                </c:pt>
                <c:pt idx="23">
                  <c:v>3.7248499999999997E-2</c:v>
                </c:pt>
                <c:pt idx="24">
                  <c:v>3.7252300000000002E-2</c:v>
                </c:pt>
                <c:pt idx="25">
                  <c:v>3.7257899999999997E-2</c:v>
                </c:pt>
                <c:pt idx="26">
                  <c:v>3.7266800000000003E-2</c:v>
                </c:pt>
                <c:pt idx="27">
                  <c:v>3.7281599999999998E-2</c:v>
                </c:pt>
                <c:pt idx="28">
                  <c:v>3.73046E-2</c:v>
                </c:pt>
                <c:pt idx="29">
                  <c:v>3.7326499999999999E-2</c:v>
                </c:pt>
                <c:pt idx="30">
                  <c:v>3.7357300000000003E-2</c:v>
                </c:pt>
                <c:pt idx="31">
                  <c:v>3.7393099999999999E-2</c:v>
                </c:pt>
                <c:pt idx="32">
                  <c:v>3.7408700000000003E-2</c:v>
                </c:pt>
                <c:pt idx="33">
                  <c:v>3.7422999999999998E-2</c:v>
                </c:pt>
                <c:pt idx="34">
                  <c:v>3.7444600000000001E-2</c:v>
                </c:pt>
                <c:pt idx="35">
                  <c:v>3.7465499999999999E-2</c:v>
                </c:pt>
                <c:pt idx="36">
                  <c:v>3.74945E-2</c:v>
                </c:pt>
                <c:pt idx="37">
                  <c:v>3.7564500000000001E-2</c:v>
                </c:pt>
                <c:pt idx="38">
                  <c:v>3.7987100000000003E-2</c:v>
                </c:pt>
                <c:pt idx="39">
                  <c:v>3.8308399999999999E-2</c:v>
                </c:pt>
                <c:pt idx="40">
                  <c:v>3.8657799999999999E-2</c:v>
                </c:pt>
                <c:pt idx="41">
                  <c:v>3.9078500000000002E-2</c:v>
                </c:pt>
                <c:pt idx="42">
                  <c:v>3.9479899999999998E-2</c:v>
                </c:pt>
                <c:pt idx="43">
                  <c:v>3.9955200000000003E-2</c:v>
                </c:pt>
                <c:pt idx="44">
                  <c:v>4.0496799999999999E-2</c:v>
                </c:pt>
                <c:pt idx="45">
                  <c:v>4.0861799999999997E-2</c:v>
                </c:pt>
                <c:pt idx="46">
                  <c:v>4.1416000000000001E-2</c:v>
                </c:pt>
                <c:pt idx="47">
                  <c:v>4.1910700000000002E-2</c:v>
                </c:pt>
                <c:pt idx="48">
                  <c:v>4.2272499999999998E-2</c:v>
                </c:pt>
                <c:pt idx="49">
                  <c:v>4.2737200000000003E-2</c:v>
                </c:pt>
                <c:pt idx="50">
                  <c:v>4.2804000000000002E-2</c:v>
                </c:pt>
              </c:numCache>
            </c:numRef>
          </c:yVal>
          <c:smooth val="0"/>
        </c:ser>
        <c:ser>
          <c:idx val="16"/>
          <c:order val="1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envelope'!$A$61:$A$103</c:f>
              <c:numCache>
                <c:formatCode>General</c:formatCode>
                <c:ptCount val="43"/>
                <c:pt idx="0">
                  <c:v>1096.8599999999999</c:v>
                </c:pt>
                <c:pt idx="1">
                  <c:v>1120.8599999999999</c:v>
                </c:pt>
                <c:pt idx="2">
                  <c:v>1144.57</c:v>
                </c:pt>
                <c:pt idx="3">
                  <c:v>1164.82</c:v>
                </c:pt>
                <c:pt idx="4">
                  <c:v>1183.83</c:v>
                </c:pt>
                <c:pt idx="5">
                  <c:v>1209.17</c:v>
                </c:pt>
                <c:pt idx="6">
                  <c:v>1234.68</c:v>
                </c:pt>
                <c:pt idx="7">
                  <c:v>1259.72</c:v>
                </c:pt>
                <c:pt idx="8">
                  <c:v>1276.24</c:v>
                </c:pt>
                <c:pt idx="9">
                  <c:v>1295.74</c:v>
                </c:pt>
                <c:pt idx="10">
                  <c:v>1309.23</c:v>
                </c:pt>
                <c:pt idx="11">
                  <c:v>1323.83</c:v>
                </c:pt>
                <c:pt idx="12">
                  <c:v>1337.83</c:v>
                </c:pt>
                <c:pt idx="13">
                  <c:v>1350.72</c:v>
                </c:pt>
                <c:pt idx="14">
                  <c:v>1369.21</c:v>
                </c:pt>
                <c:pt idx="15">
                  <c:v>1389.81</c:v>
                </c:pt>
                <c:pt idx="16">
                  <c:v>1405.9</c:v>
                </c:pt>
                <c:pt idx="17">
                  <c:v>1419.31</c:v>
                </c:pt>
                <c:pt idx="18">
                  <c:v>1436.33</c:v>
                </c:pt>
                <c:pt idx="19">
                  <c:v>1454.47</c:v>
                </c:pt>
                <c:pt idx="20">
                  <c:v>1471.22</c:v>
                </c:pt>
                <c:pt idx="21">
                  <c:v>1489.91</c:v>
                </c:pt>
                <c:pt idx="22">
                  <c:v>1505.21</c:v>
                </c:pt>
                <c:pt idx="23">
                  <c:v>1522.08</c:v>
                </c:pt>
                <c:pt idx="24">
                  <c:v>1542.3</c:v>
                </c:pt>
                <c:pt idx="25">
                  <c:v>1557.34</c:v>
                </c:pt>
                <c:pt idx="26">
                  <c:v>1572.38</c:v>
                </c:pt>
                <c:pt idx="27">
                  <c:v>1591.83</c:v>
                </c:pt>
                <c:pt idx="28">
                  <c:v>1605.81</c:v>
                </c:pt>
                <c:pt idx="29">
                  <c:v>1622.83</c:v>
                </c:pt>
                <c:pt idx="30">
                  <c:v>1640.76</c:v>
                </c:pt>
                <c:pt idx="31">
                  <c:v>1656.86</c:v>
                </c:pt>
                <c:pt idx="32">
                  <c:v>1668.49</c:v>
                </c:pt>
                <c:pt idx="33">
                  <c:v>1683.27</c:v>
                </c:pt>
                <c:pt idx="34">
                  <c:v>1699.05</c:v>
                </c:pt>
                <c:pt idx="35">
                  <c:v>1711.13</c:v>
                </c:pt>
                <c:pt idx="36">
                  <c:v>1731.85</c:v>
                </c:pt>
                <c:pt idx="37">
                  <c:v>1748.53</c:v>
                </c:pt>
                <c:pt idx="38">
                  <c:v>1764.4</c:v>
                </c:pt>
                <c:pt idx="39">
                  <c:v>1785.26</c:v>
                </c:pt>
                <c:pt idx="40">
                  <c:v>1800.31</c:v>
                </c:pt>
                <c:pt idx="41">
                  <c:v>1812.56</c:v>
                </c:pt>
                <c:pt idx="42">
                  <c:v>1830.14</c:v>
                </c:pt>
              </c:numCache>
            </c:numRef>
          </c:xVal>
          <c:yVal>
            <c:numRef>
              <c:f>'[1]Cure envelope'!$R$61:$R$104</c:f>
              <c:numCache>
                <c:formatCode>General</c:formatCode>
                <c:ptCount val="44"/>
                <c:pt idx="0">
                  <c:v>4.6208199999999998E-2</c:v>
                </c:pt>
                <c:pt idx="1">
                  <c:v>4.53473E-2</c:v>
                </c:pt>
                <c:pt idx="2">
                  <c:v>4.4016600000000003E-2</c:v>
                </c:pt>
                <c:pt idx="3">
                  <c:v>4.2982100000000002E-2</c:v>
                </c:pt>
                <c:pt idx="4">
                  <c:v>4.2216700000000003E-2</c:v>
                </c:pt>
                <c:pt idx="5">
                  <c:v>4.1480400000000001E-2</c:v>
                </c:pt>
                <c:pt idx="6">
                  <c:v>4.0991E-2</c:v>
                </c:pt>
                <c:pt idx="7">
                  <c:v>4.0682500000000003E-2</c:v>
                </c:pt>
                <c:pt idx="8">
                  <c:v>4.04821E-2</c:v>
                </c:pt>
                <c:pt idx="9">
                  <c:v>4.0296699999999998E-2</c:v>
                </c:pt>
                <c:pt idx="10">
                  <c:v>4.0221199999999999E-2</c:v>
                </c:pt>
                <c:pt idx="11">
                  <c:v>4.0156600000000001E-2</c:v>
                </c:pt>
                <c:pt idx="12">
                  <c:v>4.0108100000000001E-2</c:v>
                </c:pt>
                <c:pt idx="13">
                  <c:v>4.0076100000000003E-2</c:v>
                </c:pt>
                <c:pt idx="14">
                  <c:v>4.0051799999999999E-2</c:v>
                </c:pt>
                <c:pt idx="15">
                  <c:v>4.0035500000000002E-2</c:v>
                </c:pt>
                <c:pt idx="16">
                  <c:v>4.0037099999999999E-2</c:v>
                </c:pt>
                <c:pt idx="17">
                  <c:v>4.00451E-2</c:v>
                </c:pt>
                <c:pt idx="18">
                  <c:v>4.0058099999999999E-2</c:v>
                </c:pt>
                <c:pt idx="19">
                  <c:v>4.00755E-2</c:v>
                </c:pt>
                <c:pt idx="20">
                  <c:v>4.0097000000000001E-2</c:v>
                </c:pt>
                <c:pt idx="21">
                  <c:v>4.0124899999999998E-2</c:v>
                </c:pt>
                <c:pt idx="22">
                  <c:v>4.01474E-2</c:v>
                </c:pt>
                <c:pt idx="23">
                  <c:v>4.01754E-2</c:v>
                </c:pt>
                <c:pt idx="24">
                  <c:v>4.0203900000000001E-2</c:v>
                </c:pt>
                <c:pt idx="25">
                  <c:v>4.02075E-2</c:v>
                </c:pt>
                <c:pt idx="26">
                  <c:v>4.0212900000000003E-2</c:v>
                </c:pt>
                <c:pt idx="27">
                  <c:v>4.0221E-2</c:v>
                </c:pt>
                <c:pt idx="28">
                  <c:v>4.02333E-2</c:v>
                </c:pt>
                <c:pt idx="29">
                  <c:v>4.0253400000000002E-2</c:v>
                </c:pt>
                <c:pt idx="30">
                  <c:v>4.0319500000000001E-2</c:v>
                </c:pt>
                <c:pt idx="31">
                  <c:v>4.0767100000000001E-2</c:v>
                </c:pt>
                <c:pt idx="32">
                  <c:v>4.1106200000000002E-2</c:v>
                </c:pt>
                <c:pt idx="33">
                  <c:v>4.1474200000000003E-2</c:v>
                </c:pt>
                <c:pt idx="34">
                  <c:v>4.1916500000000002E-2</c:v>
                </c:pt>
                <c:pt idx="35">
                  <c:v>4.2337600000000003E-2</c:v>
                </c:pt>
                <c:pt idx="36">
                  <c:v>4.2835499999999999E-2</c:v>
                </c:pt>
                <c:pt idx="37">
                  <c:v>4.34019E-2</c:v>
                </c:pt>
                <c:pt idx="38">
                  <c:v>4.3783200000000001E-2</c:v>
                </c:pt>
                <c:pt idx="39">
                  <c:v>4.4361600000000001E-2</c:v>
                </c:pt>
                <c:pt idx="40">
                  <c:v>4.4877599999999997E-2</c:v>
                </c:pt>
                <c:pt idx="41">
                  <c:v>4.5254700000000002E-2</c:v>
                </c:pt>
                <c:pt idx="42">
                  <c:v>4.5739099999999998E-2</c:v>
                </c:pt>
                <c:pt idx="43">
                  <c:v>4.5808500000000002E-2</c:v>
                </c:pt>
              </c:numCache>
            </c:numRef>
          </c:yVal>
          <c:smooth val="0"/>
        </c:ser>
        <c:ser>
          <c:idx val="17"/>
          <c:order val="1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envelope'!$A$65:$A$104</c:f>
              <c:numCache>
                <c:formatCode>General</c:formatCode>
                <c:ptCount val="40"/>
                <c:pt idx="0">
                  <c:v>1183.83</c:v>
                </c:pt>
                <c:pt idx="1">
                  <c:v>1209.17</c:v>
                </c:pt>
                <c:pt idx="2">
                  <c:v>1234.68</c:v>
                </c:pt>
                <c:pt idx="3">
                  <c:v>1259.72</c:v>
                </c:pt>
                <c:pt idx="4">
                  <c:v>1276.24</c:v>
                </c:pt>
                <c:pt idx="5">
                  <c:v>1295.74</c:v>
                </c:pt>
                <c:pt idx="6">
                  <c:v>1309.23</c:v>
                </c:pt>
                <c:pt idx="7">
                  <c:v>1323.83</c:v>
                </c:pt>
                <c:pt idx="8">
                  <c:v>1337.83</c:v>
                </c:pt>
                <c:pt idx="9">
                  <c:v>1350.72</c:v>
                </c:pt>
                <c:pt idx="10">
                  <c:v>1369.21</c:v>
                </c:pt>
                <c:pt idx="11">
                  <c:v>1389.81</c:v>
                </c:pt>
                <c:pt idx="12">
                  <c:v>1405.9</c:v>
                </c:pt>
                <c:pt idx="13">
                  <c:v>1419.31</c:v>
                </c:pt>
                <c:pt idx="14">
                  <c:v>1436.33</c:v>
                </c:pt>
                <c:pt idx="15">
                  <c:v>1454.47</c:v>
                </c:pt>
                <c:pt idx="16">
                  <c:v>1471.22</c:v>
                </c:pt>
                <c:pt idx="17">
                  <c:v>1489.91</c:v>
                </c:pt>
                <c:pt idx="18">
                  <c:v>1505.21</c:v>
                </c:pt>
                <c:pt idx="19">
                  <c:v>1522.08</c:v>
                </c:pt>
                <c:pt idx="20">
                  <c:v>1542.3</c:v>
                </c:pt>
                <c:pt idx="21">
                  <c:v>1557.34</c:v>
                </c:pt>
                <c:pt idx="22">
                  <c:v>1572.38</c:v>
                </c:pt>
                <c:pt idx="23">
                  <c:v>1591.83</c:v>
                </c:pt>
                <c:pt idx="24">
                  <c:v>1605.81</c:v>
                </c:pt>
                <c:pt idx="25">
                  <c:v>1622.83</c:v>
                </c:pt>
                <c:pt idx="26">
                  <c:v>1640.76</c:v>
                </c:pt>
                <c:pt idx="27">
                  <c:v>1656.86</c:v>
                </c:pt>
                <c:pt idx="28">
                  <c:v>1668.49</c:v>
                </c:pt>
                <c:pt idx="29">
                  <c:v>1683.27</c:v>
                </c:pt>
                <c:pt idx="30">
                  <c:v>1699.05</c:v>
                </c:pt>
                <c:pt idx="31">
                  <c:v>1711.13</c:v>
                </c:pt>
                <c:pt idx="32">
                  <c:v>1731.85</c:v>
                </c:pt>
                <c:pt idx="33">
                  <c:v>1748.53</c:v>
                </c:pt>
                <c:pt idx="34">
                  <c:v>1764.4</c:v>
                </c:pt>
                <c:pt idx="35">
                  <c:v>1785.26</c:v>
                </c:pt>
                <c:pt idx="36">
                  <c:v>1800.31</c:v>
                </c:pt>
                <c:pt idx="37">
                  <c:v>1812.56</c:v>
                </c:pt>
                <c:pt idx="38">
                  <c:v>1830.14</c:v>
                </c:pt>
                <c:pt idx="39">
                  <c:v>1830.59</c:v>
                </c:pt>
              </c:numCache>
            </c:numRef>
          </c:xVal>
          <c:yVal>
            <c:numRef>
              <c:f>'[1]Cure envelope'!$S$65:$S$104</c:f>
              <c:numCache>
                <c:formatCode>General</c:formatCode>
                <c:ptCount val="40"/>
                <c:pt idx="0">
                  <c:v>4.6453099999999997E-2</c:v>
                </c:pt>
                <c:pt idx="1">
                  <c:v>4.6248999999999998E-2</c:v>
                </c:pt>
                <c:pt idx="2">
                  <c:v>4.5335599999999997E-2</c:v>
                </c:pt>
                <c:pt idx="3">
                  <c:v>4.4518299999999997E-2</c:v>
                </c:pt>
                <c:pt idx="4">
                  <c:v>4.3913099999999997E-2</c:v>
                </c:pt>
                <c:pt idx="5">
                  <c:v>4.3288E-2</c:v>
                </c:pt>
                <c:pt idx="6">
                  <c:v>4.3002100000000001E-2</c:v>
                </c:pt>
                <c:pt idx="7">
                  <c:v>4.2750400000000001E-2</c:v>
                </c:pt>
                <c:pt idx="8">
                  <c:v>4.2542499999999997E-2</c:v>
                </c:pt>
                <c:pt idx="9">
                  <c:v>4.23983E-2</c:v>
                </c:pt>
                <c:pt idx="10">
                  <c:v>4.2264200000000002E-2</c:v>
                </c:pt>
                <c:pt idx="11">
                  <c:v>4.2146799999999998E-2</c:v>
                </c:pt>
                <c:pt idx="12">
                  <c:v>4.2093600000000002E-2</c:v>
                </c:pt>
                <c:pt idx="13">
                  <c:v>4.2062599999999999E-2</c:v>
                </c:pt>
                <c:pt idx="14">
                  <c:v>4.20436E-2</c:v>
                </c:pt>
                <c:pt idx="15">
                  <c:v>4.2039E-2</c:v>
                </c:pt>
                <c:pt idx="16">
                  <c:v>4.2049099999999999E-2</c:v>
                </c:pt>
                <c:pt idx="17">
                  <c:v>4.20723E-2</c:v>
                </c:pt>
                <c:pt idx="18">
                  <c:v>4.2096300000000003E-2</c:v>
                </c:pt>
                <c:pt idx="19">
                  <c:v>4.2130500000000001E-2</c:v>
                </c:pt>
                <c:pt idx="20">
                  <c:v>4.2169199999999997E-2</c:v>
                </c:pt>
                <c:pt idx="21">
                  <c:v>4.2183900000000003E-2</c:v>
                </c:pt>
                <c:pt idx="22">
                  <c:v>4.2197600000000002E-2</c:v>
                </c:pt>
                <c:pt idx="23">
                  <c:v>4.2216700000000003E-2</c:v>
                </c:pt>
                <c:pt idx="24">
                  <c:v>4.2235700000000001E-2</c:v>
                </c:pt>
                <c:pt idx="25">
                  <c:v>4.2262899999999999E-2</c:v>
                </c:pt>
                <c:pt idx="26">
                  <c:v>4.2335499999999998E-2</c:v>
                </c:pt>
                <c:pt idx="27">
                  <c:v>4.2797599999999998E-2</c:v>
                </c:pt>
                <c:pt idx="28">
                  <c:v>4.3147699999999997E-2</c:v>
                </c:pt>
                <c:pt idx="29">
                  <c:v>4.3527499999999997E-2</c:v>
                </c:pt>
                <c:pt idx="30">
                  <c:v>4.3983899999999999E-2</c:v>
                </c:pt>
                <c:pt idx="31">
                  <c:v>4.4418199999999998E-2</c:v>
                </c:pt>
                <c:pt idx="32">
                  <c:v>4.4931699999999998E-2</c:v>
                </c:pt>
                <c:pt idx="33">
                  <c:v>4.5515600000000003E-2</c:v>
                </c:pt>
                <c:pt idx="34">
                  <c:v>4.5908600000000001E-2</c:v>
                </c:pt>
                <c:pt idx="35">
                  <c:v>4.6504700000000003E-2</c:v>
                </c:pt>
                <c:pt idx="36">
                  <c:v>4.70362E-2</c:v>
                </c:pt>
                <c:pt idx="37">
                  <c:v>4.74247E-2</c:v>
                </c:pt>
                <c:pt idx="38">
                  <c:v>4.79237E-2</c:v>
                </c:pt>
                <c:pt idx="39">
                  <c:v>4.7995099999999999E-2</c:v>
                </c:pt>
              </c:numCache>
            </c:numRef>
          </c:yVal>
          <c:smooth val="0"/>
        </c:ser>
        <c:ser>
          <c:idx val="18"/>
          <c:order val="1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envelope'!$A$69:$A$104</c:f>
              <c:numCache>
                <c:formatCode>General</c:formatCode>
                <c:ptCount val="36"/>
                <c:pt idx="0">
                  <c:v>1276.24</c:v>
                </c:pt>
                <c:pt idx="1">
                  <c:v>1295.74</c:v>
                </c:pt>
                <c:pt idx="2">
                  <c:v>1309.23</c:v>
                </c:pt>
                <c:pt idx="3">
                  <c:v>1323.83</c:v>
                </c:pt>
                <c:pt idx="4">
                  <c:v>1337.83</c:v>
                </c:pt>
                <c:pt idx="5">
                  <c:v>1350.72</c:v>
                </c:pt>
                <c:pt idx="6">
                  <c:v>1369.21</c:v>
                </c:pt>
                <c:pt idx="7">
                  <c:v>1389.81</c:v>
                </c:pt>
                <c:pt idx="8">
                  <c:v>1405.9</c:v>
                </c:pt>
                <c:pt idx="9">
                  <c:v>1419.31</c:v>
                </c:pt>
                <c:pt idx="10">
                  <c:v>1436.33</c:v>
                </c:pt>
                <c:pt idx="11">
                  <c:v>1454.47</c:v>
                </c:pt>
                <c:pt idx="12">
                  <c:v>1471.22</c:v>
                </c:pt>
                <c:pt idx="13">
                  <c:v>1489.91</c:v>
                </c:pt>
                <c:pt idx="14">
                  <c:v>1505.21</c:v>
                </c:pt>
                <c:pt idx="15">
                  <c:v>1522.08</c:v>
                </c:pt>
                <c:pt idx="16">
                  <c:v>1542.3</c:v>
                </c:pt>
                <c:pt idx="17">
                  <c:v>1557.34</c:v>
                </c:pt>
                <c:pt idx="18">
                  <c:v>1572.38</c:v>
                </c:pt>
                <c:pt idx="19">
                  <c:v>1591.83</c:v>
                </c:pt>
                <c:pt idx="20">
                  <c:v>1605.81</c:v>
                </c:pt>
                <c:pt idx="21">
                  <c:v>1622.83</c:v>
                </c:pt>
                <c:pt idx="22">
                  <c:v>1640.76</c:v>
                </c:pt>
                <c:pt idx="23">
                  <c:v>1656.86</c:v>
                </c:pt>
                <c:pt idx="24">
                  <c:v>1668.49</c:v>
                </c:pt>
                <c:pt idx="25">
                  <c:v>1683.27</c:v>
                </c:pt>
                <c:pt idx="26">
                  <c:v>1699.05</c:v>
                </c:pt>
                <c:pt idx="27">
                  <c:v>1711.13</c:v>
                </c:pt>
                <c:pt idx="28">
                  <c:v>1731.85</c:v>
                </c:pt>
                <c:pt idx="29">
                  <c:v>1748.53</c:v>
                </c:pt>
                <c:pt idx="30">
                  <c:v>1764.4</c:v>
                </c:pt>
                <c:pt idx="31">
                  <c:v>1785.26</c:v>
                </c:pt>
                <c:pt idx="32">
                  <c:v>1800.31</c:v>
                </c:pt>
                <c:pt idx="33">
                  <c:v>1812.56</c:v>
                </c:pt>
                <c:pt idx="34">
                  <c:v>1830.14</c:v>
                </c:pt>
                <c:pt idx="35">
                  <c:v>1830.59</c:v>
                </c:pt>
              </c:numCache>
            </c:numRef>
          </c:xVal>
          <c:yVal>
            <c:numRef>
              <c:f>'[1]Cure envelope'!$T$69:$T$104</c:f>
              <c:numCache>
                <c:formatCode>General</c:formatCode>
                <c:ptCount val="36"/>
                <c:pt idx="0">
                  <c:v>4.6872400000000002E-2</c:v>
                </c:pt>
                <c:pt idx="1">
                  <c:v>4.7333500000000001E-2</c:v>
                </c:pt>
                <c:pt idx="2">
                  <c:v>4.71069E-2</c:v>
                </c:pt>
                <c:pt idx="3">
                  <c:v>4.6681599999999997E-2</c:v>
                </c:pt>
                <c:pt idx="4">
                  <c:v>4.61675E-2</c:v>
                </c:pt>
                <c:pt idx="5">
                  <c:v>4.5719000000000003E-2</c:v>
                </c:pt>
                <c:pt idx="6">
                  <c:v>4.52066E-2</c:v>
                </c:pt>
                <c:pt idx="7">
                  <c:v>4.4658799999999998E-2</c:v>
                </c:pt>
                <c:pt idx="8">
                  <c:v>4.4330399999999999E-2</c:v>
                </c:pt>
                <c:pt idx="9">
                  <c:v>4.4076299999999999E-2</c:v>
                </c:pt>
                <c:pt idx="10">
                  <c:v>4.3845500000000003E-2</c:v>
                </c:pt>
                <c:pt idx="11">
                  <c:v>4.3660999999999998E-2</c:v>
                </c:pt>
                <c:pt idx="12">
                  <c:v>4.35387E-2</c:v>
                </c:pt>
                <c:pt idx="13">
                  <c:v>4.3441E-2</c:v>
                </c:pt>
                <c:pt idx="14">
                  <c:v>4.3388400000000001E-2</c:v>
                </c:pt>
                <c:pt idx="15">
                  <c:v>4.3356199999999998E-2</c:v>
                </c:pt>
                <c:pt idx="16">
                  <c:v>4.3340299999999998E-2</c:v>
                </c:pt>
                <c:pt idx="17">
                  <c:v>4.3319799999999999E-2</c:v>
                </c:pt>
                <c:pt idx="18">
                  <c:v>4.3316800000000003E-2</c:v>
                </c:pt>
                <c:pt idx="19">
                  <c:v>4.3322399999999997E-2</c:v>
                </c:pt>
                <c:pt idx="20">
                  <c:v>4.33394E-2</c:v>
                </c:pt>
                <c:pt idx="21">
                  <c:v>4.3372399999999998E-2</c:v>
                </c:pt>
                <c:pt idx="22">
                  <c:v>4.3457500000000003E-2</c:v>
                </c:pt>
                <c:pt idx="23">
                  <c:v>4.3927399999999998E-2</c:v>
                </c:pt>
                <c:pt idx="24">
                  <c:v>4.4283400000000001E-2</c:v>
                </c:pt>
                <c:pt idx="25">
                  <c:v>4.46697E-2</c:v>
                </c:pt>
                <c:pt idx="26">
                  <c:v>4.5133699999999999E-2</c:v>
                </c:pt>
                <c:pt idx="27">
                  <c:v>4.55751E-2</c:v>
                </c:pt>
                <c:pt idx="28">
                  <c:v>4.6096999999999999E-2</c:v>
                </c:pt>
                <c:pt idx="29">
                  <c:v>4.6690500000000003E-2</c:v>
                </c:pt>
                <c:pt idx="30">
                  <c:v>4.7089899999999997E-2</c:v>
                </c:pt>
                <c:pt idx="31">
                  <c:v>4.7695700000000001E-2</c:v>
                </c:pt>
                <c:pt idx="32">
                  <c:v>4.8235800000000002E-2</c:v>
                </c:pt>
                <c:pt idx="33">
                  <c:v>4.8630600000000003E-2</c:v>
                </c:pt>
                <c:pt idx="34">
                  <c:v>4.9137599999999997E-2</c:v>
                </c:pt>
                <c:pt idx="35">
                  <c:v>4.92101E-2</c:v>
                </c:pt>
              </c:numCache>
            </c:numRef>
          </c:yVal>
          <c:smooth val="0"/>
        </c:ser>
        <c:ser>
          <c:idx val="19"/>
          <c:order val="1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envelope'!$A$76:$A$104</c:f>
              <c:numCache>
                <c:formatCode>General</c:formatCode>
                <c:ptCount val="29"/>
                <c:pt idx="0">
                  <c:v>1389.81</c:v>
                </c:pt>
                <c:pt idx="1">
                  <c:v>1405.9</c:v>
                </c:pt>
                <c:pt idx="2">
                  <c:v>1419.31</c:v>
                </c:pt>
                <c:pt idx="3">
                  <c:v>1436.33</c:v>
                </c:pt>
                <c:pt idx="4">
                  <c:v>1454.47</c:v>
                </c:pt>
                <c:pt idx="5">
                  <c:v>1471.22</c:v>
                </c:pt>
                <c:pt idx="6">
                  <c:v>1489.91</c:v>
                </c:pt>
                <c:pt idx="7">
                  <c:v>1505.21</c:v>
                </c:pt>
                <c:pt idx="8">
                  <c:v>1522.08</c:v>
                </c:pt>
                <c:pt idx="9">
                  <c:v>1542.3</c:v>
                </c:pt>
                <c:pt idx="10">
                  <c:v>1557.34</c:v>
                </c:pt>
                <c:pt idx="11">
                  <c:v>1572.38</c:v>
                </c:pt>
                <c:pt idx="12">
                  <c:v>1591.83</c:v>
                </c:pt>
                <c:pt idx="13">
                  <c:v>1605.81</c:v>
                </c:pt>
                <c:pt idx="14">
                  <c:v>1622.83</c:v>
                </c:pt>
                <c:pt idx="15">
                  <c:v>1640.76</c:v>
                </c:pt>
                <c:pt idx="16">
                  <c:v>1656.86</c:v>
                </c:pt>
                <c:pt idx="17">
                  <c:v>1668.49</c:v>
                </c:pt>
                <c:pt idx="18">
                  <c:v>1683.27</c:v>
                </c:pt>
                <c:pt idx="19">
                  <c:v>1699.05</c:v>
                </c:pt>
                <c:pt idx="20">
                  <c:v>1711.13</c:v>
                </c:pt>
                <c:pt idx="21">
                  <c:v>1731.85</c:v>
                </c:pt>
                <c:pt idx="22">
                  <c:v>1748.53</c:v>
                </c:pt>
                <c:pt idx="23">
                  <c:v>1764.4</c:v>
                </c:pt>
                <c:pt idx="24">
                  <c:v>1785.26</c:v>
                </c:pt>
                <c:pt idx="25">
                  <c:v>1800.31</c:v>
                </c:pt>
                <c:pt idx="26">
                  <c:v>1812.56</c:v>
                </c:pt>
                <c:pt idx="27">
                  <c:v>1830.14</c:v>
                </c:pt>
                <c:pt idx="28">
                  <c:v>1830.59</c:v>
                </c:pt>
              </c:numCache>
            </c:numRef>
          </c:xVal>
          <c:yVal>
            <c:numRef>
              <c:f>'[1]Cure envelope'!$U$76:$U$104</c:f>
              <c:numCache>
                <c:formatCode>General</c:formatCode>
                <c:ptCount val="29"/>
                <c:pt idx="0">
                  <c:v>4.8019899999999997E-2</c:v>
                </c:pt>
                <c:pt idx="1">
                  <c:v>4.9245400000000002E-2</c:v>
                </c:pt>
                <c:pt idx="2">
                  <c:v>4.9729200000000001E-2</c:v>
                </c:pt>
                <c:pt idx="3">
                  <c:v>4.9817500000000001E-2</c:v>
                </c:pt>
                <c:pt idx="4">
                  <c:v>4.9639999999999997E-2</c:v>
                </c:pt>
                <c:pt idx="5">
                  <c:v>4.93865E-2</c:v>
                </c:pt>
                <c:pt idx="6">
                  <c:v>4.9067E-2</c:v>
                </c:pt>
                <c:pt idx="7">
                  <c:v>4.8822499999999998E-2</c:v>
                </c:pt>
                <c:pt idx="8">
                  <c:v>4.8584700000000001E-2</c:v>
                </c:pt>
                <c:pt idx="9">
                  <c:v>4.8359600000000003E-2</c:v>
                </c:pt>
                <c:pt idx="10">
                  <c:v>4.8167799999999997E-2</c:v>
                </c:pt>
                <c:pt idx="11">
                  <c:v>4.8056300000000003E-2</c:v>
                </c:pt>
                <c:pt idx="12">
                  <c:v>4.7918200000000001E-2</c:v>
                </c:pt>
                <c:pt idx="13">
                  <c:v>4.7850400000000001E-2</c:v>
                </c:pt>
                <c:pt idx="14">
                  <c:v>4.7793200000000001E-2</c:v>
                </c:pt>
                <c:pt idx="15">
                  <c:v>4.7804300000000001E-2</c:v>
                </c:pt>
                <c:pt idx="16">
                  <c:v>4.8291000000000001E-2</c:v>
                </c:pt>
                <c:pt idx="17">
                  <c:v>4.8660099999999998E-2</c:v>
                </c:pt>
                <c:pt idx="18">
                  <c:v>4.9060399999999997E-2</c:v>
                </c:pt>
                <c:pt idx="19">
                  <c:v>4.9541099999999998E-2</c:v>
                </c:pt>
                <c:pt idx="20">
                  <c:v>4.99987E-2</c:v>
                </c:pt>
                <c:pt idx="21">
                  <c:v>5.0539000000000001E-2</c:v>
                </c:pt>
                <c:pt idx="22">
                  <c:v>5.1153400000000002E-2</c:v>
                </c:pt>
                <c:pt idx="23">
                  <c:v>5.1567300000000003E-2</c:v>
                </c:pt>
                <c:pt idx="24">
                  <c:v>5.2194600000000001E-2</c:v>
                </c:pt>
                <c:pt idx="25">
                  <c:v>5.2753800000000003E-2</c:v>
                </c:pt>
                <c:pt idx="26">
                  <c:v>5.3163099999999998E-2</c:v>
                </c:pt>
                <c:pt idx="27">
                  <c:v>5.3688100000000002E-2</c:v>
                </c:pt>
                <c:pt idx="28">
                  <c:v>5.3763199999999997E-2</c:v>
                </c:pt>
              </c:numCache>
            </c:numRef>
          </c:yVal>
          <c:smooth val="0"/>
        </c:ser>
        <c:ser>
          <c:idx val="20"/>
          <c:order val="2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envelope'!$A$82:$A$104</c:f>
              <c:numCache>
                <c:formatCode>General</c:formatCode>
                <c:ptCount val="23"/>
                <c:pt idx="0">
                  <c:v>1489.91</c:v>
                </c:pt>
                <c:pt idx="1">
                  <c:v>1505.21</c:v>
                </c:pt>
                <c:pt idx="2">
                  <c:v>1522.08</c:v>
                </c:pt>
                <c:pt idx="3">
                  <c:v>1542.3</c:v>
                </c:pt>
                <c:pt idx="4">
                  <c:v>1557.34</c:v>
                </c:pt>
                <c:pt idx="5">
                  <c:v>1572.38</c:v>
                </c:pt>
                <c:pt idx="6">
                  <c:v>1591.83</c:v>
                </c:pt>
                <c:pt idx="7">
                  <c:v>1605.81</c:v>
                </c:pt>
                <c:pt idx="8">
                  <c:v>1622.83</c:v>
                </c:pt>
                <c:pt idx="9">
                  <c:v>1640.76</c:v>
                </c:pt>
                <c:pt idx="10">
                  <c:v>1656.86</c:v>
                </c:pt>
                <c:pt idx="11">
                  <c:v>1668.49</c:v>
                </c:pt>
                <c:pt idx="12">
                  <c:v>1683.27</c:v>
                </c:pt>
                <c:pt idx="13">
                  <c:v>1699.05</c:v>
                </c:pt>
                <c:pt idx="14">
                  <c:v>1711.13</c:v>
                </c:pt>
                <c:pt idx="15">
                  <c:v>1731.85</c:v>
                </c:pt>
                <c:pt idx="16">
                  <c:v>1748.53</c:v>
                </c:pt>
                <c:pt idx="17">
                  <c:v>1764.4</c:v>
                </c:pt>
                <c:pt idx="18">
                  <c:v>1785.26</c:v>
                </c:pt>
                <c:pt idx="19">
                  <c:v>1800.31</c:v>
                </c:pt>
                <c:pt idx="20">
                  <c:v>1812.56</c:v>
                </c:pt>
                <c:pt idx="21">
                  <c:v>1830.14</c:v>
                </c:pt>
                <c:pt idx="22">
                  <c:v>1830.59</c:v>
                </c:pt>
              </c:numCache>
            </c:numRef>
          </c:xVal>
          <c:yVal>
            <c:numRef>
              <c:f>'[1]Cure envelope'!$V$82:$V$104</c:f>
              <c:numCache>
                <c:formatCode>General</c:formatCode>
                <c:ptCount val="23"/>
                <c:pt idx="0">
                  <c:v>5.1096099999999998E-2</c:v>
                </c:pt>
                <c:pt idx="1">
                  <c:v>5.1061299999999997E-2</c:v>
                </c:pt>
                <c:pt idx="2">
                  <c:v>5.08785E-2</c:v>
                </c:pt>
                <c:pt idx="3">
                  <c:v>5.0596299999999997E-2</c:v>
                </c:pt>
                <c:pt idx="4">
                  <c:v>5.0297599999999998E-2</c:v>
                </c:pt>
                <c:pt idx="5">
                  <c:v>5.0096300000000003E-2</c:v>
                </c:pt>
                <c:pt idx="6">
                  <c:v>4.9825099999999997E-2</c:v>
                </c:pt>
                <c:pt idx="7">
                  <c:v>4.9669699999999997E-2</c:v>
                </c:pt>
                <c:pt idx="8">
                  <c:v>4.9514900000000001E-2</c:v>
                </c:pt>
                <c:pt idx="9">
                  <c:v>4.9446499999999997E-2</c:v>
                </c:pt>
                <c:pt idx="10">
                  <c:v>4.9945099999999999E-2</c:v>
                </c:pt>
                <c:pt idx="11">
                  <c:v>5.0323100000000003E-2</c:v>
                </c:pt>
                <c:pt idx="12">
                  <c:v>5.0733199999999999E-2</c:v>
                </c:pt>
                <c:pt idx="13">
                  <c:v>5.1225699999999999E-2</c:v>
                </c:pt>
                <c:pt idx="14">
                  <c:v>5.1694499999999997E-2</c:v>
                </c:pt>
                <c:pt idx="15">
                  <c:v>5.2248200000000002E-2</c:v>
                </c:pt>
                <c:pt idx="16">
                  <c:v>5.2878000000000001E-2</c:v>
                </c:pt>
                <c:pt idx="17">
                  <c:v>5.3302200000000001E-2</c:v>
                </c:pt>
                <c:pt idx="18">
                  <c:v>5.3945100000000003E-2</c:v>
                </c:pt>
                <c:pt idx="19">
                  <c:v>5.4518299999999999E-2</c:v>
                </c:pt>
                <c:pt idx="20">
                  <c:v>5.4937699999999999E-2</c:v>
                </c:pt>
                <c:pt idx="21">
                  <c:v>5.5475700000000003E-2</c:v>
                </c:pt>
                <c:pt idx="22">
                  <c:v>5.5552700000000003E-2</c:v>
                </c:pt>
              </c:numCache>
            </c:numRef>
          </c:yVal>
          <c:smooth val="0"/>
        </c:ser>
        <c:ser>
          <c:idx val="21"/>
          <c:order val="2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envelope'!$A$86:$A$104</c:f>
              <c:numCache>
                <c:formatCode>General</c:formatCode>
                <c:ptCount val="19"/>
                <c:pt idx="0">
                  <c:v>1557.34</c:v>
                </c:pt>
                <c:pt idx="1">
                  <c:v>1572.38</c:v>
                </c:pt>
                <c:pt idx="2">
                  <c:v>1591.83</c:v>
                </c:pt>
                <c:pt idx="3">
                  <c:v>1605.81</c:v>
                </c:pt>
                <c:pt idx="4">
                  <c:v>1622.83</c:v>
                </c:pt>
                <c:pt idx="5">
                  <c:v>1640.76</c:v>
                </c:pt>
                <c:pt idx="6">
                  <c:v>1656.86</c:v>
                </c:pt>
                <c:pt idx="7">
                  <c:v>1668.49</c:v>
                </c:pt>
                <c:pt idx="8">
                  <c:v>1683.27</c:v>
                </c:pt>
                <c:pt idx="9">
                  <c:v>1699.05</c:v>
                </c:pt>
                <c:pt idx="10">
                  <c:v>1711.13</c:v>
                </c:pt>
                <c:pt idx="11">
                  <c:v>1731.85</c:v>
                </c:pt>
                <c:pt idx="12">
                  <c:v>1748.53</c:v>
                </c:pt>
                <c:pt idx="13">
                  <c:v>1764.4</c:v>
                </c:pt>
                <c:pt idx="14">
                  <c:v>1785.26</c:v>
                </c:pt>
                <c:pt idx="15">
                  <c:v>1800.31</c:v>
                </c:pt>
                <c:pt idx="16">
                  <c:v>1812.56</c:v>
                </c:pt>
                <c:pt idx="17">
                  <c:v>1830.14</c:v>
                </c:pt>
                <c:pt idx="18">
                  <c:v>1830.59</c:v>
                </c:pt>
              </c:numCache>
            </c:numRef>
          </c:xVal>
          <c:yVal>
            <c:numRef>
              <c:f>'[1]Cure envelope'!$W$86:$W$104</c:f>
              <c:numCache>
                <c:formatCode>General</c:formatCode>
                <c:ptCount val="19"/>
                <c:pt idx="0">
                  <c:v>5.2480400000000003E-2</c:v>
                </c:pt>
                <c:pt idx="1">
                  <c:v>5.2374499999999997E-2</c:v>
                </c:pt>
                <c:pt idx="2">
                  <c:v>5.2102299999999997E-2</c:v>
                </c:pt>
                <c:pt idx="3">
                  <c:v>5.1892099999999997E-2</c:v>
                </c:pt>
                <c:pt idx="4">
                  <c:v>5.1639600000000001E-2</c:v>
                </c:pt>
                <c:pt idx="5">
                  <c:v>5.14685E-2</c:v>
                </c:pt>
                <c:pt idx="6">
                  <c:v>5.19733E-2</c:v>
                </c:pt>
                <c:pt idx="7">
                  <c:v>5.2356300000000001E-2</c:v>
                </c:pt>
                <c:pt idx="8">
                  <c:v>5.2771800000000001E-2</c:v>
                </c:pt>
                <c:pt idx="9">
                  <c:v>5.3270499999999998E-2</c:v>
                </c:pt>
                <c:pt idx="10">
                  <c:v>5.3745300000000003E-2</c:v>
                </c:pt>
                <c:pt idx="11">
                  <c:v>5.4305800000000001E-2</c:v>
                </c:pt>
                <c:pt idx="12">
                  <c:v>5.4943100000000002E-2</c:v>
                </c:pt>
                <c:pt idx="13">
                  <c:v>5.5372600000000001E-2</c:v>
                </c:pt>
                <c:pt idx="14">
                  <c:v>5.6023299999999998E-2</c:v>
                </c:pt>
                <c:pt idx="15">
                  <c:v>5.6603399999999998E-2</c:v>
                </c:pt>
                <c:pt idx="16">
                  <c:v>5.7028099999999998E-2</c:v>
                </c:pt>
                <c:pt idx="17">
                  <c:v>5.7572699999999997E-2</c:v>
                </c:pt>
                <c:pt idx="18">
                  <c:v>5.7650699999999999E-2</c:v>
                </c:pt>
              </c:numCache>
            </c:numRef>
          </c:yVal>
          <c:smooth val="0"/>
        </c:ser>
        <c:ser>
          <c:idx val="22"/>
          <c:order val="2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envelope'!$A$89:$A$104</c:f>
              <c:numCache>
                <c:formatCode>General</c:formatCode>
                <c:ptCount val="16"/>
                <c:pt idx="0">
                  <c:v>1605.81</c:v>
                </c:pt>
                <c:pt idx="1">
                  <c:v>1622.83</c:v>
                </c:pt>
                <c:pt idx="2">
                  <c:v>1640.76</c:v>
                </c:pt>
                <c:pt idx="3">
                  <c:v>1656.86</c:v>
                </c:pt>
                <c:pt idx="4">
                  <c:v>1668.49</c:v>
                </c:pt>
                <c:pt idx="5">
                  <c:v>1683.27</c:v>
                </c:pt>
                <c:pt idx="6">
                  <c:v>1699.05</c:v>
                </c:pt>
                <c:pt idx="7">
                  <c:v>1711.13</c:v>
                </c:pt>
                <c:pt idx="8">
                  <c:v>1731.85</c:v>
                </c:pt>
                <c:pt idx="9">
                  <c:v>1748.53</c:v>
                </c:pt>
                <c:pt idx="10">
                  <c:v>1764.4</c:v>
                </c:pt>
                <c:pt idx="11">
                  <c:v>1785.26</c:v>
                </c:pt>
                <c:pt idx="12">
                  <c:v>1800.31</c:v>
                </c:pt>
                <c:pt idx="13">
                  <c:v>1812.56</c:v>
                </c:pt>
                <c:pt idx="14">
                  <c:v>1830.14</c:v>
                </c:pt>
                <c:pt idx="15">
                  <c:v>1830.59</c:v>
                </c:pt>
              </c:numCache>
            </c:numRef>
          </c:xVal>
          <c:yVal>
            <c:numRef>
              <c:f>'[1]Cure envelope'!$X$89:$X$104</c:f>
              <c:numCache>
                <c:formatCode>General</c:formatCode>
                <c:ptCount val="16"/>
                <c:pt idx="0">
                  <c:v>5.3892900000000001E-2</c:v>
                </c:pt>
                <c:pt idx="1">
                  <c:v>5.3866400000000002E-2</c:v>
                </c:pt>
                <c:pt idx="2">
                  <c:v>5.3753799999999997E-2</c:v>
                </c:pt>
                <c:pt idx="3">
                  <c:v>5.4275400000000001E-2</c:v>
                </c:pt>
                <c:pt idx="4">
                  <c:v>5.4670799999999999E-2</c:v>
                </c:pt>
                <c:pt idx="5">
                  <c:v>5.50999E-2</c:v>
                </c:pt>
                <c:pt idx="6">
                  <c:v>5.5615100000000001E-2</c:v>
                </c:pt>
                <c:pt idx="7">
                  <c:v>5.6105500000000003E-2</c:v>
                </c:pt>
                <c:pt idx="8">
                  <c:v>5.66848E-2</c:v>
                </c:pt>
                <c:pt idx="9">
                  <c:v>5.7343699999999997E-2</c:v>
                </c:pt>
                <c:pt idx="10">
                  <c:v>5.7787400000000003E-2</c:v>
                </c:pt>
                <c:pt idx="11">
                  <c:v>5.8459999999999998E-2</c:v>
                </c:pt>
                <c:pt idx="12">
                  <c:v>5.90597E-2</c:v>
                </c:pt>
                <c:pt idx="13">
                  <c:v>5.94984E-2</c:v>
                </c:pt>
                <c:pt idx="14">
                  <c:v>6.0061299999999998E-2</c:v>
                </c:pt>
                <c:pt idx="15">
                  <c:v>6.0141899999999998E-2</c:v>
                </c:pt>
              </c:numCache>
            </c:numRef>
          </c:yVal>
          <c:smooth val="0"/>
        </c:ser>
        <c:ser>
          <c:idx val="23"/>
          <c:order val="2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'[1]Cure envelope'!$A$92:$A$104</c:f>
              <c:numCache>
                <c:formatCode>General</c:formatCode>
                <c:ptCount val="13"/>
                <c:pt idx="0">
                  <c:v>1656.86</c:v>
                </c:pt>
                <c:pt idx="1">
                  <c:v>1668.49</c:v>
                </c:pt>
                <c:pt idx="2">
                  <c:v>1683.27</c:v>
                </c:pt>
                <c:pt idx="3">
                  <c:v>1699.05</c:v>
                </c:pt>
                <c:pt idx="4">
                  <c:v>1711.13</c:v>
                </c:pt>
                <c:pt idx="5">
                  <c:v>1731.85</c:v>
                </c:pt>
                <c:pt idx="6">
                  <c:v>1748.53</c:v>
                </c:pt>
                <c:pt idx="7">
                  <c:v>1764.4</c:v>
                </c:pt>
                <c:pt idx="8">
                  <c:v>1785.26</c:v>
                </c:pt>
                <c:pt idx="9">
                  <c:v>1800.31</c:v>
                </c:pt>
                <c:pt idx="10">
                  <c:v>1812.56</c:v>
                </c:pt>
                <c:pt idx="11">
                  <c:v>1830.14</c:v>
                </c:pt>
                <c:pt idx="12">
                  <c:v>1830.59</c:v>
                </c:pt>
              </c:numCache>
            </c:numRef>
          </c:xVal>
          <c:yVal>
            <c:numRef>
              <c:f>'[1]Cure envelope'!$Y$92:$Y$104</c:f>
              <c:numCache>
                <c:formatCode>General</c:formatCode>
                <c:ptCount val="13"/>
                <c:pt idx="0">
                  <c:v>5.5546699999999997E-2</c:v>
                </c:pt>
                <c:pt idx="1">
                  <c:v>5.5947400000000001E-2</c:v>
                </c:pt>
                <c:pt idx="2">
                  <c:v>5.6382000000000002E-2</c:v>
                </c:pt>
                <c:pt idx="3">
                  <c:v>5.6904000000000003E-2</c:v>
                </c:pt>
                <c:pt idx="4">
                  <c:v>5.7400899999999998E-2</c:v>
                </c:pt>
                <c:pt idx="5">
                  <c:v>5.7987900000000002E-2</c:v>
                </c:pt>
                <c:pt idx="6">
                  <c:v>5.8655400000000003E-2</c:v>
                </c:pt>
                <c:pt idx="7">
                  <c:v>5.9104999999999998E-2</c:v>
                </c:pt>
                <c:pt idx="8">
                  <c:v>5.9786400000000003E-2</c:v>
                </c:pt>
                <c:pt idx="9">
                  <c:v>6.0394000000000003E-2</c:v>
                </c:pt>
                <c:pt idx="10">
                  <c:v>6.0838499999999997E-2</c:v>
                </c:pt>
                <c:pt idx="11">
                  <c:v>6.1408799999999999E-2</c:v>
                </c:pt>
                <c:pt idx="12">
                  <c:v>6.1490499999999997E-2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994112"/>
        <c:axId val="194008576"/>
      </c:scatterChart>
      <c:valAx>
        <c:axId val="193994112"/>
        <c:scaling>
          <c:orientation val="minMax"/>
          <c:max val="2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4008576"/>
        <c:crosses val="autoZero"/>
        <c:crossBetween val="midCat"/>
        <c:majorUnit val="500"/>
      </c:valAx>
      <c:valAx>
        <c:axId val="194008576"/>
        <c:scaling>
          <c:orientation val="minMax"/>
          <c:max val="0.1"/>
          <c:min val="2.0000000000000004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994112"/>
        <c:crosses val="autoZero"/>
        <c:crossBetween val="midCat"/>
        <c:majorUnit val="2.0000000000000004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Deg_cure_standard!$A$3:$A$107</c:f>
              <c:numCache>
                <c:formatCode>General</c:formatCode>
                <c:ptCount val="105"/>
                <c:pt idx="0">
                  <c:v>2.1480000000000001</c:v>
                </c:pt>
                <c:pt idx="1">
                  <c:v>7.8382300000000003</c:v>
                </c:pt>
                <c:pt idx="2">
                  <c:v>20.446899999999999</c:v>
                </c:pt>
                <c:pt idx="3">
                  <c:v>37.144199999999998</c:v>
                </c:pt>
                <c:pt idx="4">
                  <c:v>58.194499999999998</c:v>
                </c:pt>
                <c:pt idx="5">
                  <c:v>78.187399999999997</c:v>
                </c:pt>
                <c:pt idx="6">
                  <c:v>95.603200000000001</c:v>
                </c:pt>
                <c:pt idx="7">
                  <c:v>116.646</c:v>
                </c:pt>
                <c:pt idx="8">
                  <c:v>135.71799999999999</c:v>
                </c:pt>
                <c:pt idx="9">
                  <c:v>149.06299999999999</c:v>
                </c:pt>
                <c:pt idx="10">
                  <c:v>165.261</c:v>
                </c:pt>
                <c:pt idx="11">
                  <c:v>177.04</c:v>
                </c:pt>
                <c:pt idx="12">
                  <c:v>194.173</c:v>
                </c:pt>
                <c:pt idx="13">
                  <c:v>210.52</c:v>
                </c:pt>
                <c:pt idx="14">
                  <c:v>223.274</c:v>
                </c:pt>
                <c:pt idx="15">
                  <c:v>235.184</c:v>
                </c:pt>
                <c:pt idx="16">
                  <c:v>247.923</c:v>
                </c:pt>
                <c:pt idx="17">
                  <c:v>262.28199999999998</c:v>
                </c:pt>
                <c:pt idx="18">
                  <c:v>275.25200000000001</c:v>
                </c:pt>
                <c:pt idx="19">
                  <c:v>289.11200000000002</c:v>
                </c:pt>
                <c:pt idx="20">
                  <c:v>302.57100000000003</c:v>
                </c:pt>
                <c:pt idx="21">
                  <c:v>315.28300000000002</c:v>
                </c:pt>
                <c:pt idx="22">
                  <c:v>329.33499999999998</c:v>
                </c:pt>
                <c:pt idx="23">
                  <c:v>344.53899999999999</c:v>
                </c:pt>
                <c:pt idx="24">
                  <c:v>359.87700000000001</c:v>
                </c:pt>
                <c:pt idx="25">
                  <c:v>372.79199999999997</c:v>
                </c:pt>
                <c:pt idx="26">
                  <c:v>388.226</c:v>
                </c:pt>
                <c:pt idx="27">
                  <c:v>403.84500000000003</c:v>
                </c:pt>
                <c:pt idx="28">
                  <c:v>420.077</c:v>
                </c:pt>
                <c:pt idx="29">
                  <c:v>432.178</c:v>
                </c:pt>
                <c:pt idx="30">
                  <c:v>451.99599999999998</c:v>
                </c:pt>
                <c:pt idx="31">
                  <c:v>480.27100000000002</c:v>
                </c:pt>
                <c:pt idx="32">
                  <c:v>509.91699999999997</c:v>
                </c:pt>
                <c:pt idx="33">
                  <c:v>532.88400000000001</c:v>
                </c:pt>
                <c:pt idx="34">
                  <c:v>553.82000000000005</c:v>
                </c:pt>
                <c:pt idx="35">
                  <c:v>581.79700000000003</c:v>
                </c:pt>
                <c:pt idx="36">
                  <c:v>606.73099999999999</c:v>
                </c:pt>
                <c:pt idx="37">
                  <c:v>637.16</c:v>
                </c:pt>
                <c:pt idx="38">
                  <c:v>667.99800000000005</c:v>
                </c:pt>
                <c:pt idx="39">
                  <c:v>717.53099999999995</c:v>
                </c:pt>
                <c:pt idx="40">
                  <c:v>791.45299999999997</c:v>
                </c:pt>
                <c:pt idx="41">
                  <c:v>886.827</c:v>
                </c:pt>
                <c:pt idx="42">
                  <c:v>950.673</c:v>
                </c:pt>
                <c:pt idx="43">
                  <c:v>1068.33</c:v>
                </c:pt>
                <c:pt idx="44">
                  <c:v>1194.42</c:v>
                </c:pt>
                <c:pt idx="45">
                  <c:v>1376</c:v>
                </c:pt>
                <c:pt idx="46">
                  <c:v>1634.32</c:v>
                </c:pt>
                <c:pt idx="47">
                  <c:v>1906.29</c:v>
                </c:pt>
                <c:pt idx="48">
                  <c:v>2053.7800000000002</c:v>
                </c:pt>
                <c:pt idx="49">
                  <c:v>2105.48</c:v>
                </c:pt>
                <c:pt idx="50">
                  <c:v>2153.7800000000002</c:v>
                </c:pt>
                <c:pt idx="51">
                  <c:v>2192.88</c:v>
                </c:pt>
                <c:pt idx="52">
                  <c:v>2234.14</c:v>
                </c:pt>
                <c:pt idx="53">
                  <c:v>2271.91</c:v>
                </c:pt>
                <c:pt idx="54">
                  <c:v>2314.5300000000002</c:v>
                </c:pt>
                <c:pt idx="55">
                  <c:v>2359.33</c:v>
                </c:pt>
                <c:pt idx="56">
                  <c:v>2400.17</c:v>
                </c:pt>
                <c:pt idx="57">
                  <c:v>2437.56</c:v>
                </c:pt>
                <c:pt idx="58">
                  <c:v>2476.5700000000002</c:v>
                </c:pt>
                <c:pt idx="59">
                  <c:v>2517.0100000000002</c:v>
                </c:pt>
                <c:pt idx="60">
                  <c:v>2555.58</c:v>
                </c:pt>
                <c:pt idx="61">
                  <c:v>2595.09</c:v>
                </c:pt>
                <c:pt idx="62">
                  <c:v>2627.33</c:v>
                </c:pt>
                <c:pt idx="63">
                  <c:v>2664.66</c:v>
                </c:pt>
                <c:pt idx="64">
                  <c:v>2694.68</c:v>
                </c:pt>
                <c:pt idx="65">
                  <c:v>2723.34</c:v>
                </c:pt>
                <c:pt idx="66">
                  <c:v>2754.39</c:v>
                </c:pt>
                <c:pt idx="67">
                  <c:v>2787.67</c:v>
                </c:pt>
                <c:pt idx="68">
                  <c:v>2821.02</c:v>
                </c:pt>
                <c:pt idx="69">
                  <c:v>2852.95</c:v>
                </c:pt>
                <c:pt idx="70">
                  <c:v>2884.57</c:v>
                </c:pt>
                <c:pt idx="71">
                  <c:v>2917.24</c:v>
                </c:pt>
                <c:pt idx="72">
                  <c:v>2950.37</c:v>
                </c:pt>
                <c:pt idx="73">
                  <c:v>2985.24</c:v>
                </c:pt>
                <c:pt idx="74">
                  <c:v>3017.53</c:v>
                </c:pt>
                <c:pt idx="75">
                  <c:v>3055.21</c:v>
                </c:pt>
                <c:pt idx="76">
                  <c:v>3090.99</c:v>
                </c:pt>
                <c:pt idx="77">
                  <c:v>3125.01</c:v>
                </c:pt>
                <c:pt idx="78">
                  <c:v>3161.49</c:v>
                </c:pt>
                <c:pt idx="79">
                  <c:v>3196.91</c:v>
                </c:pt>
                <c:pt idx="80">
                  <c:v>3229.5</c:v>
                </c:pt>
                <c:pt idx="81">
                  <c:v>3266.26</c:v>
                </c:pt>
                <c:pt idx="82">
                  <c:v>3301.9</c:v>
                </c:pt>
                <c:pt idx="83">
                  <c:v>3334.61</c:v>
                </c:pt>
                <c:pt idx="84">
                  <c:v>3372.94</c:v>
                </c:pt>
                <c:pt idx="85">
                  <c:v>3409.63</c:v>
                </c:pt>
                <c:pt idx="86">
                  <c:v>3451.91</c:v>
                </c:pt>
                <c:pt idx="87">
                  <c:v>3483.27</c:v>
                </c:pt>
                <c:pt idx="88">
                  <c:v>3517.54</c:v>
                </c:pt>
                <c:pt idx="89">
                  <c:v>3566.12</c:v>
                </c:pt>
                <c:pt idx="90">
                  <c:v>3618.87</c:v>
                </c:pt>
                <c:pt idx="91">
                  <c:v>3687.19</c:v>
                </c:pt>
                <c:pt idx="92">
                  <c:v>3735.81</c:v>
                </c:pt>
                <c:pt idx="93">
                  <c:v>3796.72</c:v>
                </c:pt>
                <c:pt idx="94">
                  <c:v>3870.84</c:v>
                </c:pt>
                <c:pt idx="95">
                  <c:v>3928.37</c:v>
                </c:pt>
                <c:pt idx="96">
                  <c:v>4003.31</c:v>
                </c:pt>
                <c:pt idx="97">
                  <c:v>4104.1000000000004</c:v>
                </c:pt>
                <c:pt idx="98">
                  <c:v>4169.04</c:v>
                </c:pt>
                <c:pt idx="99">
                  <c:v>4253.2299999999996</c:v>
                </c:pt>
                <c:pt idx="100">
                  <c:v>4321.53</c:v>
                </c:pt>
                <c:pt idx="101">
                  <c:v>4404.38</c:v>
                </c:pt>
                <c:pt idx="102">
                  <c:v>4477.22</c:v>
                </c:pt>
                <c:pt idx="103">
                  <c:v>4562.53</c:v>
                </c:pt>
                <c:pt idx="104">
                  <c:v>4636.59</c:v>
                </c:pt>
              </c:numCache>
            </c:numRef>
          </c:xVal>
          <c:yVal>
            <c:numRef>
              <c:f>Deg_cure_standard!$B$3:$B$107</c:f>
              <c:numCache>
                <c:formatCode>General</c:formatCode>
                <c:ptCount val="105"/>
                <c:pt idx="0">
                  <c:v>2.0001000000000001E-2</c:v>
                </c:pt>
                <c:pt idx="1">
                  <c:v>2.00007E-2</c:v>
                </c:pt>
                <c:pt idx="2">
                  <c:v>2.0002300000000001E-2</c:v>
                </c:pt>
                <c:pt idx="3">
                  <c:v>2.0003099999999999E-2</c:v>
                </c:pt>
                <c:pt idx="4">
                  <c:v>2.0003699999999999E-2</c:v>
                </c:pt>
                <c:pt idx="5">
                  <c:v>2.0004899999999999E-2</c:v>
                </c:pt>
                <c:pt idx="6">
                  <c:v>2.0002099999999998E-2</c:v>
                </c:pt>
                <c:pt idx="7">
                  <c:v>2.0004000000000001E-2</c:v>
                </c:pt>
                <c:pt idx="8">
                  <c:v>2.0002200000000001E-2</c:v>
                </c:pt>
                <c:pt idx="9">
                  <c:v>2.0001600000000001E-2</c:v>
                </c:pt>
                <c:pt idx="10">
                  <c:v>2.0002599999999999E-2</c:v>
                </c:pt>
                <c:pt idx="11">
                  <c:v>2.0001000000000001E-2</c:v>
                </c:pt>
                <c:pt idx="12">
                  <c:v>2.00012E-2</c:v>
                </c:pt>
                <c:pt idx="13">
                  <c:v>2.0003900000000002E-2</c:v>
                </c:pt>
                <c:pt idx="14">
                  <c:v>2.0002300000000001E-2</c:v>
                </c:pt>
                <c:pt idx="15">
                  <c:v>2.00012E-2</c:v>
                </c:pt>
                <c:pt idx="16">
                  <c:v>2.00012E-2</c:v>
                </c:pt>
                <c:pt idx="17">
                  <c:v>2.00024E-2</c:v>
                </c:pt>
                <c:pt idx="18">
                  <c:v>2.00024E-2</c:v>
                </c:pt>
                <c:pt idx="19">
                  <c:v>2.0002200000000001E-2</c:v>
                </c:pt>
                <c:pt idx="20">
                  <c:v>2.00019E-2</c:v>
                </c:pt>
                <c:pt idx="21">
                  <c:v>2.0002200000000001E-2</c:v>
                </c:pt>
                <c:pt idx="22">
                  <c:v>2.0002300000000001E-2</c:v>
                </c:pt>
                <c:pt idx="23">
                  <c:v>2.00024E-2</c:v>
                </c:pt>
                <c:pt idx="24">
                  <c:v>2.0001399999999999E-2</c:v>
                </c:pt>
                <c:pt idx="25">
                  <c:v>2.0002599999999999E-2</c:v>
                </c:pt>
                <c:pt idx="26">
                  <c:v>2.0002300000000001E-2</c:v>
                </c:pt>
                <c:pt idx="27">
                  <c:v>2.00013E-2</c:v>
                </c:pt>
                <c:pt idx="28">
                  <c:v>2.0001999999999999E-2</c:v>
                </c:pt>
                <c:pt idx="29">
                  <c:v>2.00012E-2</c:v>
                </c:pt>
                <c:pt idx="30">
                  <c:v>2.00036E-2</c:v>
                </c:pt>
                <c:pt idx="31">
                  <c:v>2.0001999999999999E-2</c:v>
                </c:pt>
                <c:pt idx="32">
                  <c:v>2.0006300000000001E-2</c:v>
                </c:pt>
                <c:pt idx="33">
                  <c:v>2.0003199999999999E-2</c:v>
                </c:pt>
                <c:pt idx="34">
                  <c:v>2.0001700000000001E-2</c:v>
                </c:pt>
                <c:pt idx="35">
                  <c:v>2.0000899999999999E-2</c:v>
                </c:pt>
                <c:pt idx="36">
                  <c:v>2.0005200000000001E-2</c:v>
                </c:pt>
                <c:pt idx="37">
                  <c:v>2.00042E-2</c:v>
                </c:pt>
                <c:pt idx="38">
                  <c:v>2.00019E-2</c:v>
                </c:pt>
                <c:pt idx="39">
                  <c:v>2.00053E-2</c:v>
                </c:pt>
                <c:pt idx="40">
                  <c:v>2.0007E-2</c:v>
                </c:pt>
                <c:pt idx="41">
                  <c:v>2.00158E-2</c:v>
                </c:pt>
                <c:pt idx="42">
                  <c:v>2.0004600000000001E-2</c:v>
                </c:pt>
                <c:pt idx="43">
                  <c:v>2.0024500000000001E-2</c:v>
                </c:pt>
                <c:pt idx="44">
                  <c:v>2.0026599999999999E-2</c:v>
                </c:pt>
                <c:pt idx="45">
                  <c:v>2.0043600000000002E-2</c:v>
                </c:pt>
                <c:pt idx="46">
                  <c:v>2.00235E-2</c:v>
                </c:pt>
                <c:pt idx="47">
                  <c:v>2.0036600000000002E-2</c:v>
                </c:pt>
                <c:pt idx="48">
                  <c:v>2.0011299999999999E-2</c:v>
                </c:pt>
                <c:pt idx="49">
                  <c:v>2.0004500000000001E-2</c:v>
                </c:pt>
                <c:pt idx="50">
                  <c:v>2.00048E-2</c:v>
                </c:pt>
                <c:pt idx="51">
                  <c:v>2.0007E-2</c:v>
                </c:pt>
                <c:pt idx="52">
                  <c:v>2.0006599999999999E-2</c:v>
                </c:pt>
                <c:pt idx="53">
                  <c:v>2.0004299999999999E-2</c:v>
                </c:pt>
                <c:pt idx="54">
                  <c:v>2.0010400000000001E-2</c:v>
                </c:pt>
                <c:pt idx="55">
                  <c:v>2.0006900000000001E-2</c:v>
                </c:pt>
                <c:pt idx="56">
                  <c:v>2.0006900000000001E-2</c:v>
                </c:pt>
                <c:pt idx="57">
                  <c:v>2.0004899999999999E-2</c:v>
                </c:pt>
                <c:pt idx="58">
                  <c:v>2.0005499999999999E-2</c:v>
                </c:pt>
                <c:pt idx="59">
                  <c:v>2.00059E-2</c:v>
                </c:pt>
                <c:pt idx="60">
                  <c:v>2.0006699999999999E-2</c:v>
                </c:pt>
                <c:pt idx="61">
                  <c:v>2.00071E-2</c:v>
                </c:pt>
                <c:pt idx="62">
                  <c:v>2.0006900000000001E-2</c:v>
                </c:pt>
                <c:pt idx="63">
                  <c:v>2.0003900000000002E-2</c:v>
                </c:pt>
                <c:pt idx="64">
                  <c:v>2.0002200000000001E-2</c:v>
                </c:pt>
                <c:pt idx="65">
                  <c:v>2.0005800000000001E-2</c:v>
                </c:pt>
                <c:pt idx="66">
                  <c:v>2.0002300000000001E-2</c:v>
                </c:pt>
                <c:pt idx="67">
                  <c:v>2.0002900000000001E-2</c:v>
                </c:pt>
                <c:pt idx="68">
                  <c:v>2.0002499999999999E-2</c:v>
                </c:pt>
                <c:pt idx="69">
                  <c:v>2.0006900000000001E-2</c:v>
                </c:pt>
                <c:pt idx="70">
                  <c:v>2.00048E-2</c:v>
                </c:pt>
                <c:pt idx="71">
                  <c:v>2.0002900000000001E-2</c:v>
                </c:pt>
                <c:pt idx="72">
                  <c:v>2.0007500000000001E-2</c:v>
                </c:pt>
                <c:pt idx="73">
                  <c:v>2.0004000000000001E-2</c:v>
                </c:pt>
                <c:pt idx="74">
                  <c:v>2.0006300000000001E-2</c:v>
                </c:pt>
                <c:pt idx="75">
                  <c:v>2.0007400000000002E-2</c:v>
                </c:pt>
                <c:pt idx="76">
                  <c:v>2.0003900000000002E-2</c:v>
                </c:pt>
                <c:pt idx="77">
                  <c:v>2.0003E-2</c:v>
                </c:pt>
                <c:pt idx="78">
                  <c:v>2.00024E-2</c:v>
                </c:pt>
                <c:pt idx="79">
                  <c:v>2.0002700000000002E-2</c:v>
                </c:pt>
                <c:pt idx="80">
                  <c:v>2.0003E-2</c:v>
                </c:pt>
                <c:pt idx="81">
                  <c:v>2.0006800000000002E-2</c:v>
                </c:pt>
                <c:pt idx="82">
                  <c:v>2.00071E-2</c:v>
                </c:pt>
                <c:pt idx="83">
                  <c:v>2.0006199999999998E-2</c:v>
                </c:pt>
                <c:pt idx="84">
                  <c:v>2.0005999999999999E-2</c:v>
                </c:pt>
                <c:pt idx="85">
                  <c:v>2.0007299999999999E-2</c:v>
                </c:pt>
                <c:pt idx="86">
                  <c:v>2.0009699999999998E-2</c:v>
                </c:pt>
                <c:pt idx="87">
                  <c:v>2.0006199999999998E-2</c:v>
                </c:pt>
                <c:pt idx="88">
                  <c:v>2.0003099999999999E-2</c:v>
                </c:pt>
                <c:pt idx="89">
                  <c:v>2.0004000000000001E-2</c:v>
                </c:pt>
                <c:pt idx="90">
                  <c:v>2.0003799999999999E-2</c:v>
                </c:pt>
                <c:pt idx="91">
                  <c:v>2.0006800000000002E-2</c:v>
                </c:pt>
                <c:pt idx="92">
                  <c:v>2.00042E-2</c:v>
                </c:pt>
                <c:pt idx="93">
                  <c:v>2.00152E-2</c:v>
                </c:pt>
                <c:pt idx="94">
                  <c:v>2.0017E-2</c:v>
                </c:pt>
                <c:pt idx="95">
                  <c:v>2.0004000000000001E-2</c:v>
                </c:pt>
                <c:pt idx="96">
                  <c:v>2.0027099999999999E-2</c:v>
                </c:pt>
                <c:pt idx="97">
                  <c:v>2.0009900000000001E-2</c:v>
                </c:pt>
                <c:pt idx="98">
                  <c:v>2.0022600000000002E-2</c:v>
                </c:pt>
                <c:pt idx="99">
                  <c:v>2.0009800000000001E-2</c:v>
                </c:pt>
                <c:pt idx="100">
                  <c:v>2.00071E-2</c:v>
                </c:pt>
                <c:pt idx="101">
                  <c:v>2.0016599999999999E-2</c:v>
                </c:pt>
                <c:pt idx="102">
                  <c:v>2.0012100000000001E-2</c:v>
                </c:pt>
                <c:pt idx="103">
                  <c:v>2.0020099999999999E-2</c:v>
                </c:pt>
                <c:pt idx="104">
                  <c:v>2.0037900000000001E-2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Deg_cure_standard!$A$5:$A$107</c:f>
              <c:numCache>
                <c:formatCode>General</c:formatCode>
                <c:ptCount val="103"/>
                <c:pt idx="0">
                  <c:v>20.446899999999999</c:v>
                </c:pt>
                <c:pt idx="1">
                  <c:v>37.144199999999998</c:v>
                </c:pt>
                <c:pt idx="2">
                  <c:v>58.194499999999998</c:v>
                </c:pt>
                <c:pt idx="3">
                  <c:v>78.187399999999997</c:v>
                </c:pt>
                <c:pt idx="4">
                  <c:v>95.603200000000001</c:v>
                </c:pt>
                <c:pt idx="5">
                  <c:v>116.646</c:v>
                </c:pt>
                <c:pt idx="6">
                  <c:v>135.71799999999999</c:v>
                </c:pt>
                <c:pt idx="7">
                  <c:v>149.06299999999999</c:v>
                </c:pt>
                <c:pt idx="8">
                  <c:v>165.261</c:v>
                </c:pt>
                <c:pt idx="9">
                  <c:v>177.04</c:v>
                </c:pt>
                <c:pt idx="10">
                  <c:v>194.173</c:v>
                </c:pt>
                <c:pt idx="11">
                  <c:v>210.52</c:v>
                </c:pt>
                <c:pt idx="12">
                  <c:v>223.274</c:v>
                </c:pt>
                <c:pt idx="13">
                  <c:v>235.184</c:v>
                </c:pt>
                <c:pt idx="14">
                  <c:v>247.923</c:v>
                </c:pt>
                <c:pt idx="15">
                  <c:v>262.28199999999998</c:v>
                </c:pt>
                <c:pt idx="16">
                  <c:v>275.25200000000001</c:v>
                </c:pt>
                <c:pt idx="17">
                  <c:v>289.11200000000002</c:v>
                </c:pt>
                <c:pt idx="18">
                  <c:v>302.57100000000003</c:v>
                </c:pt>
                <c:pt idx="19">
                  <c:v>315.28300000000002</c:v>
                </c:pt>
                <c:pt idx="20">
                  <c:v>329.33499999999998</c:v>
                </c:pt>
                <c:pt idx="21">
                  <c:v>344.53899999999999</c:v>
                </c:pt>
                <c:pt idx="22">
                  <c:v>359.87700000000001</c:v>
                </c:pt>
                <c:pt idx="23">
                  <c:v>372.79199999999997</c:v>
                </c:pt>
                <c:pt idx="24">
                  <c:v>388.226</c:v>
                </c:pt>
                <c:pt idx="25">
                  <c:v>403.84500000000003</c:v>
                </c:pt>
                <c:pt idx="26">
                  <c:v>420.077</c:v>
                </c:pt>
                <c:pt idx="27">
                  <c:v>432.178</c:v>
                </c:pt>
                <c:pt idx="28">
                  <c:v>451.99599999999998</c:v>
                </c:pt>
                <c:pt idx="29">
                  <c:v>480.27100000000002</c:v>
                </c:pt>
                <c:pt idx="30">
                  <c:v>509.91699999999997</c:v>
                </c:pt>
                <c:pt idx="31">
                  <c:v>532.88400000000001</c:v>
                </c:pt>
                <c:pt idx="32">
                  <c:v>553.82000000000005</c:v>
                </c:pt>
                <c:pt idx="33">
                  <c:v>581.79700000000003</c:v>
                </c:pt>
                <c:pt idx="34">
                  <c:v>606.73099999999999</c:v>
                </c:pt>
                <c:pt idx="35">
                  <c:v>637.16</c:v>
                </c:pt>
                <c:pt idx="36">
                  <c:v>667.99800000000005</c:v>
                </c:pt>
                <c:pt idx="37">
                  <c:v>717.53099999999995</c:v>
                </c:pt>
                <c:pt idx="38">
                  <c:v>791.45299999999997</c:v>
                </c:pt>
                <c:pt idx="39">
                  <c:v>886.827</c:v>
                </c:pt>
                <c:pt idx="40">
                  <c:v>950.673</c:v>
                </c:pt>
                <c:pt idx="41">
                  <c:v>1068.33</c:v>
                </c:pt>
                <c:pt idx="42">
                  <c:v>1194.42</c:v>
                </c:pt>
                <c:pt idx="43">
                  <c:v>1376</c:v>
                </c:pt>
                <c:pt idx="44">
                  <c:v>1634.32</c:v>
                </c:pt>
                <c:pt idx="45">
                  <c:v>1906.29</c:v>
                </c:pt>
                <c:pt idx="46">
                  <c:v>2053.7800000000002</c:v>
                </c:pt>
                <c:pt idx="47">
                  <c:v>2105.48</c:v>
                </c:pt>
                <c:pt idx="48">
                  <c:v>2153.7800000000002</c:v>
                </c:pt>
                <c:pt idx="49">
                  <c:v>2192.88</c:v>
                </c:pt>
                <c:pt idx="50">
                  <c:v>2234.14</c:v>
                </c:pt>
                <c:pt idx="51">
                  <c:v>2271.91</c:v>
                </c:pt>
                <c:pt idx="52">
                  <c:v>2314.5300000000002</c:v>
                </c:pt>
                <c:pt idx="53">
                  <c:v>2359.33</c:v>
                </c:pt>
                <c:pt idx="54">
                  <c:v>2400.17</c:v>
                </c:pt>
                <c:pt idx="55">
                  <c:v>2437.56</c:v>
                </c:pt>
                <c:pt idx="56">
                  <c:v>2476.5700000000002</c:v>
                </c:pt>
                <c:pt idx="57">
                  <c:v>2517.0100000000002</c:v>
                </c:pt>
                <c:pt idx="58">
                  <c:v>2555.58</c:v>
                </c:pt>
                <c:pt idx="59">
                  <c:v>2595.09</c:v>
                </c:pt>
                <c:pt idx="60">
                  <c:v>2627.33</c:v>
                </c:pt>
                <c:pt idx="61">
                  <c:v>2664.66</c:v>
                </c:pt>
                <c:pt idx="62">
                  <c:v>2694.68</c:v>
                </c:pt>
                <c:pt idx="63">
                  <c:v>2723.34</c:v>
                </c:pt>
                <c:pt idx="64">
                  <c:v>2754.39</c:v>
                </c:pt>
                <c:pt idx="65">
                  <c:v>2787.67</c:v>
                </c:pt>
                <c:pt idx="66">
                  <c:v>2821.02</c:v>
                </c:pt>
                <c:pt idx="67">
                  <c:v>2852.95</c:v>
                </c:pt>
                <c:pt idx="68">
                  <c:v>2884.57</c:v>
                </c:pt>
                <c:pt idx="69">
                  <c:v>2917.24</c:v>
                </c:pt>
                <c:pt idx="70">
                  <c:v>2950.37</c:v>
                </c:pt>
                <c:pt idx="71">
                  <c:v>2985.24</c:v>
                </c:pt>
                <c:pt idx="72">
                  <c:v>3017.53</c:v>
                </c:pt>
                <c:pt idx="73">
                  <c:v>3055.21</c:v>
                </c:pt>
                <c:pt idx="74">
                  <c:v>3090.99</c:v>
                </c:pt>
                <c:pt idx="75">
                  <c:v>3125.01</c:v>
                </c:pt>
                <c:pt idx="76">
                  <c:v>3161.49</c:v>
                </c:pt>
                <c:pt idx="77">
                  <c:v>3196.91</c:v>
                </c:pt>
                <c:pt idx="78">
                  <c:v>3229.5</c:v>
                </c:pt>
                <c:pt idx="79">
                  <c:v>3266.26</c:v>
                </c:pt>
                <c:pt idx="80">
                  <c:v>3301.9</c:v>
                </c:pt>
                <c:pt idx="81">
                  <c:v>3334.61</c:v>
                </c:pt>
                <c:pt idx="82">
                  <c:v>3372.94</c:v>
                </c:pt>
                <c:pt idx="83">
                  <c:v>3409.63</c:v>
                </c:pt>
                <c:pt idx="84">
                  <c:v>3451.91</c:v>
                </c:pt>
                <c:pt idx="85">
                  <c:v>3483.27</c:v>
                </c:pt>
                <c:pt idx="86">
                  <c:v>3517.54</c:v>
                </c:pt>
                <c:pt idx="87">
                  <c:v>3566.12</c:v>
                </c:pt>
                <c:pt idx="88">
                  <c:v>3618.87</c:v>
                </c:pt>
                <c:pt idx="89">
                  <c:v>3687.19</c:v>
                </c:pt>
                <c:pt idx="90">
                  <c:v>3735.81</c:v>
                </c:pt>
                <c:pt idx="91">
                  <c:v>3796.72</c:v>
                </c:pt>
                <c:pt idx="92">
                  <c:v>3870.84</c:v>
                </c:pt>
                <c:pt idx="93">
                  <c:v>3928.37</c:v>
                </c:pt>
                <c:pt idx="94">
                  <c:v>4003.31</c:v>
                </c:pt>
                <c:pt idx="95">
                  <c:v>4104.1000000000004</c:v>
                </c:pt>
                <c:pt idx="96">
                  <c:v>4169.04</c:v>
                </c:pt>
                <c:pt idx="97">
                  <c:v>4253.2299999999996</c:v>
                </c:pt>
                <c:pt idx="98">
                  <c:v>4321.53</c:v>
                </c:pt>
                <c:pt idx="99">
                  <c:v>4404.38</c:v>
                </c:pt>
                <c:pt idx="100">
                  <c:v>4477.22</c:v>
                </c:pt>
                <c:pt idx="101">
                  <c:v>4562.53</c:v>
                </c:pt>
                <c:pt idx="102">
                  <c:v>4636.59</c:v>
                </c:pt>
              </c:numCache>
            </c:numRef>
          </c:xVal>
          <c:yVal>
            <c:numRef>
              <c:f>Deg_cure_standard!$C$5:$C$107</c:f>
              <c:numCache>
                <c:formatCode>General</c:formatCode>
                <c:ptCount val="103"/>
                <c:pt idx="0">
                  <c:v>2.0027099999999999E-2</c:v>
                </c:pt>
                <c:pt idx="1">
                  <c:v>2.0007799999999999E-2</c:v>
                </c:pt>
                <c:pt idx="2">
                  <c:v>2.0033700000000002E-2</c:v>
                </c:pt>
                <c:pt idx="3">
                  <c:v>2.0025999999999999E-2</c:v>
                </c:pt>
                <c:pt idx="4">
                  <c:v>2.0030599999999999E-2</c:v>
                </c:pt>
                <c:pt idx="5">
                  <c:v>2.0054200000000001E-2</c:v>
                </c:pt>
                <c:pt idx="6">
                  <c:v>2.00444E-2</c:v>
                </c:pt>
                <c:pt idx="7">
                  <c:v>2.0072E-2</c:v>
                </c:pt>
                <c:pt idx="8">
                  <c:v>2.00789E-2</c:v>
                </c:pt>
                <c:pt idx="9">
                  <c:v>2.00761E-2</c:v>
                </c:pt>
                <c:pt idx="10">
                  <c:v>2.0080299999999999E-2</c:v>
                </c:pt>
                <c:pt idx="11">
                  <c:v>2.0079900000000001E-2</c:v>
                </c:pt>
                <c:pt idx="12">
                  <c:v>2.00701E-2</c:v>
                </c:pt>
                <c:pt idx="13">
                  <c:v>2.00719E-2</c:v>
                </c:pt>
                <c:pt idx="14">
                  <c:v>2.0074100000000001E-2</c:v>
                </c:pt>
                <c:pt idx="15">
                  <c:v>2.0068900000000001E-2</c:v>
                </c:pt>
                <c:pt idx="16">
                  <c:v>2.00737E-2</c:v>
                </c:pt>
                <c:pt idx="17">
                  <c:v>2.0075699999999998E-2</c:v>
                </c:pt>
                <c:pt idx="18">
                  <c:v>2.00719E-2</c:v>
                </c:pt>
                <c:pt idx="19">
                  <c:v>2.0073799999999999E-2</c:v>
                </c:pt>
                <c:pt idx="20">
                  <c:v>2.0070600000000001E-2</c:v>
                </c:pt>
                <c:pt idx="21">
                  <c:v>2.0077999999999999E-2</c:v>
                </c:pt>
                <c:pt idx="22">
                  <c:v>2.00796E-2</c:v>
                </c:pt>
                <c:pt idx="23">
                  <c:v>2.0081999999999999E-2</c:v>
                </c:pt>
                <c:pt idx="24">
                  <c:v>2.0079099999999999E-2</c:v>
                </c:pt>
                <c:pt idx="25">
                  <c:v>2.00778E-2</c:v>
                </c:pt>
                <c:pt idx="26">
                  <c:v>2.0082900000000001E-2</c:v>
                </c:pt>
                <c:pt idx="27">
                  <c:v>2.00743E-2</c:v>
                </c:pt>
                <c:pt idx="28">
                  <c:v>2.0087399999999998E-2</c:v>
                </c:pt>
                <c:pt idx="29">
                  <c:v>2.0111199999999999E-2</c:v>
                </c:pt>
                <c:pt idx="30">
                  <c:v>2.0101600000000001E-2</c:v>
                </c:pt>
                <c:pt idx="31">
                  <c:v>2.0108600000000001E-2</c:v>
                </c:pt>
                <c:pt idx="32">
                  <c:v>2.0105399999999999E-2</c:v>
                </c:pt>
                <c:pt idx="33">
                  <c:v>2.01186E-2</c:v>
                </c:pt>
                <c:pt idx="34">
                  <c:v>2.0126100000000001E-2</c:v>
                </c:pt>
                <c:pt idx="35">
                  <c:v>2.0123800000000001E-2</c:v>
                </c:pt>
                <c:pt idx="36">
                  <c:v>2.0134300000000001E-2</c:v>
                </c:pt>
                <c:pt idx="37">
                  <c:v>2.01297E-2</c:v>
                </c:pt>
                <c:pt idx="38">
                  <c:v>2.0155900000000001E-2</c:v>
                </c:pt>
                <c:pt idx="39">
                  <c:v>2.0211199999999999E-2</c:v>
                </c:pt>
                <c:pt idx="40">
                  <c:v>2.0150000000000001E-2</c:v>
                </c:pt>
                <c:pt idx="41">
                  <c:v>2.0255599999999999E-2</c:v>
                </c:pt>
                <c:pt idx="42">
                  <c:v>2.0257899999999999E-2</c:v>
                </c:pt>
                <c:pt idx="43">
                  <c:v>2.0399400000000002E-2</c:v>
                </c:pt>
                <c:pt idx="44">
                  <c:v>2.03266E-2</c:v>
                </c:pt>
                <c:pt idx="45">
                  <c:v>2.0424299999999999E-2</c:v>
                </c:pt>
                <c:pt idx="46">
                  <c:v>2.0237700000000001E-2</c:v>
                </c:pt>
                <c:pt idx="47">
                  <c:v>2.0156E-2</c:v>
                </c:pt>
                <c:pt idx="48">
                  <c:v>2.0147499999999999E-2</c:v>
                </c:pt>
                <c:pt idx="49">
                  <c:v>2.01386E-2</c:v>
                </c:pt>
                <c:pt idx="50">
                  <c:v>2.0151100000000002E-2</c:v>
                </c:pt>
                <c:pt idx="51">
                  <c:v>2.0135799999999999E-2</c:v>
                </c:pt>
                <c:pt idx="52">
                  <c:v>2.0155599999999999E-2</c:v>
                </c:pt>
                <c:pt idx="53">
                  <c:v>2.0141200000000001E-2</c:v>
                </c:pt>
                <c:pt idx="54">
                  <c:v>2.0141900000000001E-2</c:v>
                </c:pt>
                <c:pt idx="55">
                  <c:v>2.01403E-2</c:v>
                </c:pt>
                <c:pt idx="56">
                  <c:v>2.0142500000000001E-2</c:v>
                </c:pt>
                <c:pt idx="57">
                  <c:v>2.0144200000000001E-2</c:v>
                </c:pt>
                <c:pt idx="58">
                  <c:v>2.01467E-2</c:v>
                </c:pt>
                <c:pt idx="59">
                  <c:v>2.0137499999999999E-2</c:v>
                </c:pt>
                <c:pt idx="60">
                  <c:v>2.0136600000000001E-2</c:v>
                </c:pt>
                <c:pt idx="61">
                  <c:v>2.0145300000000001E-2</c:v>
                </c:pt>
                <c:pt idx="62">
                  <c:v>2.0126000000000002E-2</c:v>
                </c:pt>
                <c:pt idx="63">
                  <c:v>2.0143000000000001E-2</c:v>
                </c:pt>
                <c:pt idx="64">
                  <c:v>2.0125400000000002E-2</c:v>
                </c:pt>
                <c:pt idx="65">
                  <c:v>2.01269E-2</c:v>
                </c:pt>
                <c:pt idx="66">
                  <c:v>2.01485E-2</c:v>
                </c:pt>
                <c:pt idx="67">
                  <c:v>2.0142199999999999E-2</c:v>
                </c:pt>
                <c:pt idx="68">
                  <c:v>2.0137200000000001E-2</c:v>
                </c:pt>
                <c:pt idx="69">
                  <c:v>2.0153299999999999E-2</c:v>
                </c:pt>
                <c:pt idx="70">
                  <c:v>2.0144700000000001E-2</c:v>
                </c:pt>
                <c:pt idx="71">
                  <c:v>2.0150100000000001E-2</c:v>
                </c:pt>
                <c:pt idx="72">
                  <c:v>2.0142899999999998E-2</c:v>
                </c:pt>
                <c:pt idx="73">
                  <c:v>2.0159799999999999E-2</c:v>
                </c:pt>
                <c:pt idx="74">
                  <c:v>2.0142199999999999E-2</c:v>
                </c:pt>
                <c:pt idx="75">
                  <c:v>2.0145699999999999E-2</c:v>
                </c:pt>
                <c:pt idx="76">
                  <c:v>2.0163199999999999E-2</c:v>
                </c:pt>
                <c:pt idx="77">
                  <c:v>2.0166099999999999E-2</c:v>
                </c:pt>
                <c:pt idx="78">
                  <c:v>2.0150299999999999E-2</c:v>
                </c:pt>
                <c:pt idx="79">
                  <c:v>2.0211199999999999E-2</c:v>
                </c:pt>
                <c:pt idx="80">
                  <c:v>2.0219899999999999E-2</c:v>
                </c:pt>
                <c:pt idx="81">
                  <c:v>2.0238200000000001E-2</c:v>
                </c:pt>
                <c:pt idx="82">
                  <c:v>2.0258100000000001E-2</c:v>
                </c:pt>
                <c:pt idx="83">
                  <c:v>2.02572E-2</c:v>
                </c:pt>
                <c:pt idx="84">
                  <c:v>2.0272100000000001E-2</c:v>
                </c:pt>
                <c:pt idx="85">
                  <c:v>2.0298199999999999E-2</c:v>
                </c:pt>
                <c:pt idx="86">
                  <c:v>2.0329699999999999E-2</c:v>
                </c:pt>
                <c:pt idx="87">
                  <c:v>2.03435E-2</c:v>
                </c:pt>
                <c:pt idx="88">
                  <c:v>2.0402099999999999E-2</c:v>
                </c:pt>
                <c:pt idx="89">
                  <c:v>2.0431100000000001E-2</c:v>
                </c:pt>
                <c:pt idx="90">
                  <c:v>2.0399E-2</c:v>
                </c:pt>
                <c:pt idx="91">
                  <c:v>2.0410399999999999E-2</c:v>
                </c:pt>
                <c:pt idx="92">
                  <c:v>2.0494600000000002E-2</c:v>
                </c:pt>
                <c:pt idx="93">
                  <c:v>2.0468299999999998E-2</c:v>
                </c:pt>
                <c:pt idx="94">
                  <c:v>2.0511000000000001E-2</c:v>
                </c:pt>
                <c:pt idx="95">
                  <c:v>2.0660000000000001E-2</c:v>
                </c:pt>
                <c:pt idx="96">
                  <c:v>2.0518000000000002E-2</c:v>
                </c:pt>
                <c:pt idx="97">
                  <c:v>2.0590600000000001E-2</c:v>
                </c:pt>
                <c:pt idx="98">
                  <c:v>2.0572699999999999E-2</c:v>
                </c:pt>
                <c:pt idx="99">
                  <c:v>2.0724800000000002E-2</c:v>
                </c:pt>
                <c:pt idx="100">
                  <c:v>2.0603E-2</c:v>
                </c:pt>
                <c:pt idx="101">
                  <c:v>2.0711199999999999E-2</c:v>
                </c:pt>
                <c:pt idx="102">
                  <c:v>2.0899899999999999E-2</c:v>
                </c:pt>
              </c:numCache>
            </c:numRef>
          </c:yVal>
          <c:smooth val="0"/>
        </c:ser>
        <c:ser>
          <c:idx val="2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Deg_cure_standard!$A$10:$A$107</c:f>
              <c:numCache>
                <c:formatCode>General</c:formatCode>
                <c:ptCount val="98"/>
                <c:pt idx="0">
                  <c:v>116.646</c:v>
                </c:pt>
                <c:pt idx="1">
                  <c:v>135.71799999999999</c:v>
                </c:pt>
                <c:pt idx="2">
                  <c:v>149.06299999999999</c:v>
                </c:pt>
                <c:pt idx="3">
                  <c:v>165.261</c:v>
                </c:pt>
                <c:pt idx="4">
                  <c:v>177.04</c:v>
                </c:pt>
                <c:pt idx="5">
                  <c:v>194.173</c:v>
                </c:pt>
                <c:pt idx="6">
                  <c:v>210.52</c:v>
                </c:pt>
                <c:pt idx="7">
                  <c:v>223.274</c:v>
                </c:pt>
                <c:pt idx="8">
                  <c:v>235.184</c:v>
                </c:pt>
                <c:pt idx="9">
                  <c:v>247.923</c:v>
                </c:pt>
                <c:pt idx="10">
                  <c:v>262.28199999999998</c:v>
                </c:pt>
                <c:pt idx="11">
                  <c:v>275.25200000000001</c:v>
                </c:pt>
                <c:pt idx="12">
                  <c:v>289.11200000000002</c:v>
                </c:pt>
                <c:pt idx="13">
                  <c:v>302.57100000000003</c:v>
                </c:pt>
                <c:pt idx="14">
                  <c:v>315.28300000000002</c:v>
                </c:pt>
                <c:pt idx="15">
                  <c:v>329.33499999999998</c:v>
                </c:pt>
                <c:pt idx="16">
                  <c:v>344.53899999999999</c:v>
                </c:pt>
                <c:pt idx="17">
                  <c:v>359.87700000000001</c:v>
                </c:pt>
                <c:pt idx="18">
                  <c:v>372.79199999999997</c:v>
                </c:pt>
                <c:pt idx="19">
                  <c:v>388.226</c:v>
                </c:pt>
                <c:pt idx="20">
                  <c:v>403.84500000000003</c:v>
                </c:pt>
                <c:pt idx="21">
                  <c:v>420.077</c:v>
                </c:pt>
                <c:pt idx="22">
                  <c:v>432.178</c:v>
                </c:pt>
                <c:pt idx="23">
                  <c:v>451.99599999999998</c:v>
                </c:pt>
                <c:pt idx="24">
                  <c:v>480.27100000000002</c:v>
                </c:pt>
                <c:pt idx="25">
                  <c:v>509.91699999999997</c:v>
                </c:pt>
                <c:pt idx="26">
                  <c:v>532.88400000000001</c:v>
                </c:pt>
                <c:pt idx="27">
                  <c:v>553.82000000000005</c:v>
                </c:pt>
                <c:pt idx="28">
                  <c:v>581.79700000000003</c:v>
                </c:pt>
                <c:pt idx="29">
                  <c:v>606.73099999999999</c:v>
                </c:pt>
                <c:pt idx="30">
                  <c:v>637.16</c:v>
                </c:pt>
                <c:pt idx="31">
                  <c:v>667.99800000000005</c:v>
                </c:pt>
                <c:pt idx="32">
                  <c:v>717.53099999999995</c:v>
                </c:pt>
                <c:pt idx="33">
                  <c:v>791.45299999999997</c:v>
                </c:pt>
                <c:pt idx="34">
                  <c:v>886.827</c:v>
                </c:pt>
                <c:pt idx="35">
                  <c:v>950.673</c:v>
                </c:pt>
                <c:pt idx="36">
                  <c:v>1068.33</c:v>
                </c:pt>
                <c:pt idx="37">
                  <c:v>1194.42</c:v>
                </c:pt>
                <c:pt idx="38">
                  <c:v>1376</c:v>
                </c:pt>
                <c:pt idx="39">
                  <c:v>1634.32</c:v>
                </c:pt>
                <c:pt idx="40">
                  <c:v>1906.29</c:v>
                </c:pt>
                <c:pt idx="41">
                  <c:v>2053.7800000000002</c:v>
                </c:pt>
                <c:pt idx="42">
                  <c:v>2105.48</c:v>
                </c:pt>
                <c:pt idx="43">
                  <c:v>2153.7800000000002</c:v>
                </c:pt>
                <c:pt idx="44">
                  <c:v>2192.88</c:v>
                </c:pt>
                <c:pt idx="45">
                  <c:v>2234.14</c:v>
                </c:pt>
                <c:pt idx="46">
                  <c:v>2271.91</c:v>
                </c:pt>
                <c:pt idx="47">
                  <c:v>2314.5300000000002</c:v>
                </c:pt>
                <c:pt idx="48">
                  <c:v>2359.33</c:v>
                </c:pt>
                <c:pt idx="49">
                  <c:v>2400.17</c:v>
                </c:pt>
                <c:pt idx="50">
                  <c:v>2437.56</c:v>
                </c:pt>
                <c:pt idx="51">
                  <c:v>2476.5700000000002</c:v>
                </c:pt>
                <c:pt idx="52">
                  <c:v>2517.0100000000002</c:v>
                </c:pt>
                <c:pt idx="53">
                  <c:v>2555.58</c:v>
                </c:pt>
                <c:pt idx="54">
                  <c:v>2595.09</c:v>
                </c:pt>
                <c:pt idx="55">
                  <c:v>2627.33</c:v>
                </c:pt>
                <c:pt idx="56">
                  <c:v>2664.66</c:v>
                </c:pt>
                <c:pt idx="57">
                  <c:v>2694.68</c:v>
                </c:pt>
                <c:pt idx="58">
                  <c:v>2723.34</c:v>
                </c:pt>
                <c:pt idx="59">
                  <c:v>2754.39</c:v>
                </c:pt>
                <c:pt idx="60">
                  <c:v>2787.67</c:v>
                </c:pt>
                <c:pt idx="61">
                  <c:v>2821.02</c:v>
                </c:pt>
                <c:pt idx="62">
                  <c:v>2852.95</c:v>
                </c:pt>
                <c:pt idx="63">
                  <c:v>2884.57</c:v>
                </c:pt>
                <c:pt idx="64">
                  <c:v>2917.24</c:v>
                </c:pt>
                <c:pt idx="65">
                  <c:v>2950.37</c:v>
                </c:pt>
                <c:pt idx="66">
                  <c:v>2985.24</c:v>
                </c:pt>
                <c:pt idx="67">
                  <c:v>3017.53</c:v>
                </c:pt>
                <c:pt idx="68">
                  <c:v>3055.21</c:v>
                </c:pt>
                <c:pt idx="69">
                  <c:v>3090.99</c:v>
                </c:pt>
                <c:pt idx="70">
                  <c:v>3125.01</c:v>
                </c:pt>
                <c:pt idx="71">
                  <c:v>3161.49</c:v>
                </c:pt>
                <c:pt idx="72">
                  <c:v>3196.91</c:v>
                </c:pt>
                <c:pt idx="73">
                  <c:v>3229.5</c:v>
                </c:pt>
                <c:pt idx="74">
                  <c:v>3266.26</c:v>
                </c:pt>
                <c:pt idx="75">
                  <c:v>3301.9</c:v>
                </c:pt>
                <c:pt idx="76">
                  <c:v>3334.61</c:v>
                </c:pt>
                <c:pt idx="77">
                  <c:v>3372.94</c:v>
                </c:pt>
                <c:pt idx="78">
                  <c:v>3409.63</c:v>
                </c:pt>
                <c:pt idx="79">
                  <c:v>3451.91</c:v>
                </c:pt>
                <c:pt idx="80">
                  <c:v>3483.27</c:v>
                </c:pt>
                <c:pt idx="81">
                  <c:v>3517.54</c:v>
                </c:pt>
                <c:pt idx="82">
                  <c:v>3566.12</c:v>
                </c:pt>
                <c:pt idx="83">
                  <c:v>3618.87</c:v>
                </c:pt>
                <c:pt idx="84">
                  <c:v>3687.19</c:v>
                </c:pt>
                <c:pt idx="85">
                  <c:v>3735.81</c:v>
                </c:pt>
                <c:pt idx="86">
                  <c:v>3796.72</c:v>
                </c:pt>
                <c:pt idx="87">
                  <c:v>3870.84</c:v>
                </c:pt>
                <c:pt idx="88">
                  <c:v>3928.37</c:v>
                </c:pt>
                <c:pt idx="89">
                  <c:v>4003.31</c:v>
                </c:pt>
                <c:pt idx="90">
                  <c:v>4104.1000000000004</c:v>
                </c:pt>
                <c:pt idx="91">
                  <c:v>4169.04</c:v>
                </c:pt>
                <c:pt idx="92">
                  <c:v>4253.2299999999996</c:v>
                </c:pt>
                <c:pt idx="93">
                  <c:v>4321.53</c:v>
                </c:pt>
                <c:pt idx="94">
                  <c:v>4404.38</c:v>
                </c:pt>
                <c:pt idx="95">
                  <c:v>4477.22</c:v>
                </c:pt>
                <c:pt idx="96">
                  <c:v>4562.53</c:v>
                </c:pt>
                <c:pt idx="97">
                  <c:v>4636.59</c:v>
                </c:pt>
              </c:numCache>
            </c:numRef>
          </c:xVal>
          <c:yVal>
            <c:numRef>
              <c:f>Deg_cure_standard!$D$10:$D$107</c:f>
              <c:numCache>
                <c:formatCode>General</c:formatCode>
                <c:ptCount val="98"/>
                <c:pt idx="0">
                  <c:v>2.00842E-2</c:v>
                </c:pt>
                <c:pt idx="1">
                  <c:v>2.0088399999999999E-2</c:v>
                </c:pt>
                <c:pt idx="2">
                  <c:v>2.0100699999999999E-2</c:v>
                </c:pt>
                <c:pt idx="3">
                  <c:v>2.0146500000000001E-2</c:v>
                </c:pt>
                <c:pt idx="4">
                  <c:v>2.0151700000000002E-2</c:v>
                </c:pt>
                <c:pt idx="5">
                  <c:v>2.0162200000000002E-2</c:v>
                </c:pt>
                <c:pt idx="6">
                  <c:v>2.0161100000000001E-2</c:v>
                </c:pt>
                <c:pt idx="7">
                  <c:v>2.0151499999999999E-2</c:v>
                </c:pt>
                <c:pt idx="8">
                  <c:v>2.0152900000000001E-2</c:v>
                </c:pt>
                <c:pt idx="9">
                  <c:v>2.0154100000000001E-2</c:v>
                </c:pt>
                <c:pt idx="10">
                  <c:v>2.0153500000000001E-2</c:v>
                </c:pt>
                <c:pt idx="11">
                  <c:v>2.01555E-2</c:v>
                </c:pt>
                <c:pt idx="12">
                  <c:v>2.01572E-2</c:v>
                </c:pt>
                <c:pt idx="13">
                  <c:v>2.01555E-2</c:v>
                </c:pt>
                <c:pt idx="14">
                  <c:v>2.01566E-2</c:v>
                </c:pt>
                <c:pt idx="15">
                  <c:v>2.0158100000000002E-2</c:v>
                </c:pt>
                <c:pt idx="16">
                  <c:v>2.01625E-2</c:v>
                </c:pt>
                <c:pt idx="17">
                  <c:v>2.0166199999999999E-2</c:v>
                </c:pt>
                <c:pt idx="18">
                  <c:v>2.0165499999999999E-2</c:v>
                </c:pt>
                <c:pt idx="19">
                  <c:v>2.0166900000000001E-2</c:v>
                </c:pt>
                <c:pt idx="20">
                  <c:v>2.0176099999999999E-2</c:v>
                </c:pt>
                <c:pt idx="21">
                  <c:v>2.01736E-2</c:v>
                </c:pt>
                <c:pt idx="22">
                  <c:v>2.01654E-2</c:v>
                </c:pt>
                <c:pt idx="23">
                  <c:v>2.0177400000000002E-2</c:v>
                </c:pt>
                <c:pt idx="24">
                  <c:v>2.0206499999999999E-2</c:v>
                </c:pt>
                <c:pt idx="25">
                  <c:v>2.0193900000000001E-2</c:v>
                </c:pt>
                <c:pt idx="26">
                  <c:v>2.0202100000000001E-2</c:v>
                </c:pt>
                <c:pt idx="27">
                  <c:v>2.0200099999999999E-2</c:v>
                </c:pt>
                <c:pt idx="28">
                  <c:v>2.0223499999999998E-2</c:v>
                </c:pt>
                <c:pt idx="29">
                  <c:v>2.0221900000000001E-2</c:v>
                </c:pt>
                <c:pt idx="30">
                  <c:v>2.0228699999999999E-2</c:v>
                </c:pt>
                <c:pt idx="31">
                  <c:v>2.0235E-2</c:v>
                </c:pt>
                <c:pt idx="32">
                  <c:v>2.0243400000000002E-2</c:v>
                </c:pt>
                <c:pt idx="33">
                  <c:v>2.02828E-2</c:v>
                </c:pt>
                <c:pt idx="34">
                  <c:v>2.0348999999999999E-2</c:v>
                </c:pt>
                <c:pt idx="35">
                  <c:v>2.0294400000000001E-2</c:v>
                </c:pt>
                <c:pt idx="36">
                  <c:v>2.0401900000000001E-2</c:v>
                </c:pt>
                <c:pt idx="37">
                  <c:v>2.04114E-2</c:v>
                </c:pt>
                <c:pt idx="38">
                  <c:v>2.0638400000000001E-2</c:v>
                </c:pt>
                <c:pt idx="39">
                  <c:v>2.0575300000000001E-2</c:v>
                </c:pt>
                <c:pt idx="40">
                  <c:v>2.0728300000000002E-2</c:v>
                </c:pt>
                <c:pt idx="41">
                  <c:v>2.0429900000000001E-2</c:v>
                </c:pt>
                <c:pt idx="42">
                  <c:v>2.0294699999999999E-2</c:v>
                </c:pt>
                <c:pt idx="43">
                  <c:v>2.02659E-2</c:v>
                </c:pt>
                <c:pt idx="44">
                  <c:v>2.0250400000000002E-2</c:v>
                </c:pt>
                <c:pt idx="45">
                  <c:v>2.02658E-2</c:v>
                </c:pt>
                <c:pt idx="46">
                  <c:v>2.02466E-2</c:v>
                </c:pt>
                <c:pt idx="47">
                  <c:v>2.0264799999999999E-2</c:v>
                </c:pt>
                <c:pt idx="48">
                  <c:v>2.0252699999999998E-2</c:v>
                </c:pt>
                <c:pt idx="49">
                  <c:v>2.02531E-2</c:v>
                </c:pt>
                <c:pt idx="50">
                  <c:v>2.02495E-2</c:v>
                </c:pt>
                <c:pt idx="51">
                  <c:v>2.02513E-2</c:v>
                </c:pt>
                <c:pt idx="52">
                  <c:v>2.0252900000000001E-2</c:v>
                </c:pt>
                <c:pt idx="53">
                  <c:v>2.0258999999999999E-2</c:v>
                </c:pt>
                <c:pt idx="54">
                  <c:v>2.0246500000000001E-2</c:v>
                </c:pt>
                <c:pt idx="55">
                  <c:v>2.0244499999999999E-2</c:v>
                </c:pt>
                <c:pt idx="56">
                  <c:v>2.0256E-2</c:v>
                </c:pt>
                <c:pt idx="57">
                  <c:v>2.02407E-2</c:v>
                </c:pt>
                <c:pt idx="58">
                  <c:v>2.0250000000000001E-2</c:v>
                </c:pt>
                <c:pt idx="59">
                  <c:v>2.02385E-2</c:v>
                </c:pt>
                <c:pt idx="60">
                  <c:v>2.0244499999999999E-2</c:v>
                </c:pt>
                <c:pt idx="61">
                  <c:v>2.0256300000000001E-2</c:v>
                </c:pt>
                <c:pt idx="62">
                  <c:v>2.0252099999999999E-2</c:v>
                </c:pt>
                <c:pt idx="63">
                  <c:v>2.0251000000000002E-2</c:v>
                </c:pt>
                <c:pt idx="64">
                  <c:v>2.0263099999999999E-2</c:v>
                </c:pt>
                <c:pt idx="65">
                  <c:v>2.0255499999999999E-2</c:v>
                </c:pt>
                <c:pt idx="66">
                  <c:v>2.0263400000000001E-2</c:v>
                </c:pt>
                <c:pt idx="67">
                  <c:v>2.02571E-2</c:v>
                </c:pt>
                <c:pt idx="68">
                  <c:v>2.02799E-2</c:v>
                </c:pt>
                <c:pt idx="69">
                  <c:v>2.0261700000000001E-2</c:v>
                </c:pt>
                <c:pt idx="70">
                  <c:v>2.0273300000000001E-2</c:v>
                </c:pt>
                <c:pt idx="71">
                  <c:v>2.02799E-2</c:v>
                </c:pt>
                <c:pt idx="72">
                  <c:v>2.02881E-2</c:v>
                </c:pt>
                <c:pt idx="73">
                  <c:v>2.0284E-2</c:v>
                </c:pt>
                <c:pt idx="74">
                  <c:v>2.03366E-2</c:v>
                </c:pt>
                <c:pt idx="75">
                  <c:v>2.0362600000000002E-2</c:v>
                </c:pt>
                <c:pt idx="76">
                  <c:v>2.0385400000000001E-2</c:v>
                </c:pt>
                <c:pt idx="77">
                  <c:v>2.0415699999999998E-2</c:v>
                </c:pt>
                <c:pt idx="78">
                  <c:v>2.0427500000000001E-2</c:v>
                </c:pt>
                <c:pt idx="79">
                  <c:v>2.0442399999999999E-2</c:v>
                </c:pt>
                <c:pt idx="80">
                  <c:v>2.0459700000000001E-2</c:v>
                </c:pt>
                <c:pt idx="81">
                  <c:v>2.0496500000000001E-2</c:v>
                </c:pt>
                <c:pt idx="82">
                  <c:v>2.0542899999999999E-2</c:v>
                </c:pt>
                <c:pt idx="83">
                  <c:v>2.0596E-2</c:v>
                </c:pt>
                <c:pt idx="84">
                  <c:v>2.0667899999999999E-2</c:v>
                </c:pt>
                <c:pt idx="85">
                  <c:v>2.0656299999999999E-2</c:v>
                </c:pt>
                <c:pt idx="86">
                  <c:v>2.0642600000000001E-2</c:v>
                </c:pt>
                <c:pt idx="87">
                  <c:v>2.0742300000000002E-2</c:v>
                </c:pt>
                <c:pt idx="88">
                  <c:v>2.0716999999999999E-2</c:v>
                </c:pt>
                <c:pt idx="89">
                  <c:v>2.07642E-2</c:v>
                </c:pt>
                <c:pt idx="90">
                  <c:v>2.09645E-2</c:v>
                </c:pt>
                <c:pt idx="91">
                  <c:v>2.0798199999999999E-2</c:v>
                </c:pt>
                <c:pt idx="92">
                  <c:v>2.0869100000000002E-2</c:v>
                </c:pt>
                <c:pt idx="93">
                  <c:v>2.0923799999999999E-2</c:v>
                </c:pt>
                <c:pt idx="94">
                  <c:v>2.1028700000000001E-2</c:v>
                </c:pt>
                <c:pt idx="95">
                  <c:v>2.0940299999999998E-2</c:v>
                </c:pt>
                <c:pt idx="96">
                  <c:v>2.1017500000000001E-2</c:v>
                </c:pt>
                <c:pt idx="97">
                  <c:v>2.13122E-2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Deg_cure_standard!$A$14:$A$107</c:f>
              <c:numCache>
                <c:formatCode>General</c:formatCode>
                <c:ptCount val="94"/>
                <c:pt idx="0">
                  <c:v>177.04</c:v>
                </c:pt>
                <c:pt idx="1">
                  <c:v>194.173</c:v>
                </c:pt>
                <c:pt idx="2">
                  <c:v>210.52</c:v>
                </c:pt>
                <c:pt idx="3">
                  <c:v>223.274</c:v>
                </c:pt>
                <c:pt idx="4">
                  <c:v>235.184</c:v>
                </c:pt>
                <c:pt idx="5">
                  <c:v>247.923</c:v>
                </c:pt>
                <c:pt idx="6">
                  <c:v>262.28199999999998</c:v>
                </c:pt>
                <c:pt idx="7">
                  <c:v>275.25200000000001</c:v>
                </c:pt>
                <c:pt idx="8">
                  <c:v>289.11200000000002</c:v>
                </c:pt>
                <c:pt idx="9">
                  <c:v>302.57100000000003</c:v>
                </c:pt>
                <c:pt idx="10">
                  <c:v>315.28300000000002</c:v>
                </c:pt>
                <c:pt idx="11">
                  <c:v>329.33499999999998</c:v>
                </c:pt>
                <c:pt idx="12">
                  <c:v>344.53899999999999</c:v>
                </c:pt>
                <c:pt idx="13">
                  <c:v>359.87700000000001</c:v>
                </c:pt>
                <c:pt idx="14">
                  <c:v>372.79199999999997</c:v>
                </c:pt>
                <c:pt idx="15">
                  <c:v>388.226</c:v>
                </c:pt>
                <c:pt idx="16">
                  <c:v>403.84500000000003</c:v>
                </c:pt>
                <c:pt idx="17">
                  <c:v>420.077</c:v>
                </c:pt>
                <c:pt idx="18">
                  <c:v>432.178</c:v>
                </c:pt>
                <c:pt idx="19">
                  <c:v>451.99599999999998</c:v>
                </c:pt>
                <c:pt idx="20">
                  <c:v>480.27100000000002</c:v>
                </c:pt>
                <c:pt idx="21">
                  <c:v>509.91699999999997</c:v>
                </c:pt>
                <c:pt idx="22">
                  <c:v>532.88400000000001</c:v>
                </c:pt>
                <c:pt idx="23">
                  <c:v>553.82000000000005</c:v>
                </c:pt>
                <c:pt idx="24">
                  <c:v>581.79700000000003</c:v>
                </c:pt>
                <c:pt idx="25">
                  <c:v>606.73099999999999</c:v>
                </c:pt>
                <c:pt idx="26">
                  <c:v>637.16</c:v>
                </c:pt>
                <c:pt idx="27">
                  <c:v>667.99800000000005</c:v>
                </c:pt>
                <c:pt idx="28">
                  <c:v>717.53099999999995</c:v>
                </c:pt>
                <c:pt idx="29">
                  <c:v>791.45299999999997</c:v>
                </c:pt>
                <c:pt idx="30">
                  <c:v>886.827</c:v>
                </c:pt>
                <c:pt idx="31">
                  <c:v>950.673</c:v>
                </c:pt>
                <c:pt idx="32">
                  <c:v>1068.33</c:v>
                </c:pt>
                <c:pt idx="33">
                  <c:v>1194.42</c:v>
                </c:pt>
                <c:pt idx="34">
                  <c:v>1376</c:v>
                </c:pt>
                <c:pt idx="35">
                  <c:v>1634.32</c:v>
                </c:pt>
                <c:pt idx="36">
                  <c:v>1906.29</c:v>
                </c:pt>
                <c:pt idx="37">
                  <c:v>2053.7800000000002</c:v>
                </c:pt>
                <c:pt idx="38">
                  <c:v>2105.48</c:v>
                </c:pt>
                <c:pt idx="39">
                  <c:v>2153.7800000000002</c:v>
                </c:pt>
                <c:pt idx="40">
                  <c:v>2192.88</c:v>
                </c:pt>
                <c:pt idx="41">
                  <c:v>2234.14</c:v>
                </c:pt>
                <c:pt idx="42">
                  <c:v>2271.91</c:v>
                </c:pt>
                <c:pt idx="43">
                  <c:v>2314.5300000000002</c:v>
                </c:pt>
                <c:pt idx="44">
                  <c:v>2359.33</c:v>
                </c:pt>
                <c:pt idx="45">
                  <c:v>2400.17</c:v>
                </c:pt>
                <c:pt idx="46">
                  <c:v>2437.56</c:v>
                </c:pt>
                <c:pt idx="47">
                  <c:v>2476.5700000000002</c:v>
                </c:pt>
                <c:pt idx="48">
                  <c:v>2517.0100000000002</c:v>
                </c:pt>
                <c:pt idx="49">
                  <c:v>2555.58</c:v>
                </c:pt>
                <c:pt idx="50">
                  <c:v>2595.09</c:v>
                </c:pt>
                <c:pt idx="51">
                  <c:v>2627.33</c:v>
                </c:pt>
                <c:pt idx="52">
                  <c:v>2664.66</c:v>
                </c:pt>
                <c:pt idx="53">
                  <c:v>2694.68</c:v>
                </c:pt>
                <c:pt idx="54">
                  <c:v>2723.34</c:v>
                </c:pt>
                <c:pt idx="55">
                  <c:v>2754.39</c:v>
                </c:pt>
                <c:pt idx="56">
                  <c:v>2787.67</c:v>
                </c:pt>
                <c:pt idx="57">
                  <c:v>2821.02</c:v>
                </c:pt>
                <c:pt idx="58">
                  <c:v>2852.95</c:v>
                </c:pt>
                <c:pt idx="59">
                  <c:v>2884.57</c:v>
                </c:pt>
                <c:pt idx="60">
                  <c:v>2917.24</c:v>
                </c:pt>
                <c:pt idx="61">
                  <c:v>2950.37</c:v>
                </c:pt>
                <c:pt idx="62">
                  <c:v>2985.24</c:v>
                </c:pt>
                <c:pt idx="63">
                  <c:v>3017.53</c:v>
                </c:pt>
                <c:pt idx="64">
                  <c:v>3055.21</c:v>
                </c:pt>
                <c:pt idx="65">
                  <c:v>3090.99</c:v>
                </c:pt>
                <c:pt idx="66">
                  <c:v>3125.01</c:v>
                </c:pt>
                <c:pt idx="67">
                  <c:v>3161.49</c:v>
                </c:pt>
                <c:pt idx="68">
                  <c:v>3196.91</c:v>
                </c:pt>
                <c:pt idx="69">
                  <c:v>3229.5</c:v>
                </c:pt>
                <c:pt idx="70">
                  <c:v>3266.26</c:v>
                </c:pt>
                <c:pt idx="71">
                  <c:v>3301.9</c:v>
                </c:pt>
                <c:pt idx="72">
                  <c:v>3334.61</c:v>
                </c:pt>
                <c:pt idx="73">
                  <c:v>3372.94</c:v>
                </c:pt>
                <c:pt idx="74">
                  <c:v>3409.63</c:v>
                </c:pt>
                <c:pt idx="75">
                  <c:v>3451.91</c:v>
                </c:pt>
                <c:pt idx="76">
                  <c:v>3483.27</c:v>
                </c:pt>
                <c:pt idx="77">
                  <c:v>3517.54</c:v>
                </c:pt>
                <c:pt idx="78">
                  <c:v>3566.12</c:v>
                </c:pt>
                <c:pt idx="79">
                  <c:v>3618.87</c:v>
                </c:pt>
                <c:pt idx="80">
                  <c:v>3687.19</c:v>
                </c:pt>
                <c:pt idx="81">
                  <c:v>3735.81</c:v>
                </c:pt>
                <c:pt idx="82">
                  <c:v>3796.72</c:v>
                </c:pt>
                <c:pt idx="83">
                  <c:v>3870.84</c:v>
                </c:pt>
                <c:pt idx="84">
                  <c:v>3928.37</c:v>
                </c:pt>
                <c:pt idx="85">
                  <c:v>4003.31</c:v>
                </c:pt>
                <c:pt idx="86">
                  <c:v>4104.1000000000004</c:v>
                </c:pt>
                <c:pt idx="87">
                  <c:v>4169.04</c:v>
                </c:pt>
                <c:pt idx="88">
                  <c:v>4253.2299999999996</c:v>
                </c:pt>
                <c:pt idx="89">
                  <c:v>4321.53</c:v>
                </c:pt>
                <c:pt idx="90">
                  <c:v>4404.38</c:v>
                </c:pt>
                <c:pt idx="91">
                  <c:v>4477.22</c:v>
                </c:pt>
                <c:pt idx="92">
                  <c:v>4562.53</c:v>
                </c:pt>
                <c:pt idx="93">
                  <c:v>4636.59</c:v>
                </c:pt>
              </c:numCache>
            </c:numRef>
          </c:xVal>
          <c:yVal>
            <c:numRef>
              <c:f>Deg_cure_standard!$E$14:$E$107</c:f>
              <c:numCache>
                <c:formatCode>General</c:formatCode>
                <c:ptCount val="94"/>
                <c:pt idx="0">
                  <c:v>2.01362E-2</c:v>
                </c:pt>
                <c:pt idx="1">
                  <c:v>2.01852E-2</c:v>
                </c:pt>
                <c:pt idx="2">
                  <c:v>2.0223000000000001E-2</c:v>
                </c:pt>
                <c:pt idx="3">
                  <c:v>2.02378E-2</c:v>
                </c:pt>
                <c:pt idx="4">
                  <c:v>2.02461E-2</c:v>
                </c:pt>
                <c:pt idx="5">
                  <c:v>2.02495E-2</c:v>
                </c:pt>
                <c:pt idx="6">
                  <c:v>2.02536E-2</c:v>
                </c:pt>
                <c:pt idx="7">
                  <c:v>2.02548E-2</c:v>
                </c:pt>
                <c:pt idx="8">
                  <c:v>2.0262599999999999E-2</c:v>
                </c:pt>
                <c:pt idx="9">
                  <c:v>2.0260899999999998E-2</c:v>
                </c:pt>
                <c:pt idx="10">
                  <c:v>2.0260400000000001E-2</c:v>
                </c:pt>
                <c:pt idx="11">
                  <c:v>2.0263699999999999E-2</c:v>
                </c:pt>
                <c:pt idx="12">
                  <c:v>2.0266800000000001E-2</c:v>
                </c:pt>
                <c:pt idx="13">
                  <c:v>2.0271399999999998E-2</c:v>
                </c:pt>
                <c:pt idx="14">
                  <c:v>2.02718E-2</c:v>
                </c:pt>
                <c:pt idx="15">
                  <c:v>2.0272800000000001E-2</c:v>
                </c:pt>
                <c:pt idx="16">
                  <c:v>2.0286599999999998E-2</c:v>
                </c:pt>
                <c:pt idx="17">
                  <c:v>2.0280300000000001E-2</c:v>
                </c:pt>
                <c:pt idx="18">
                  <c:v>2.0273900000000001E-2</c:v>
                </c:pt>
                <c:pt idx="19">
                  <c:v>2.0286999999999999E-2</c:v>
                </c:pt>
                <c:pt idx="20">
                  <c:v>2.03144E-2</c:v>
                </c:pt>
                <c:pt idx="21">
                  <c:v>2.0301E-2</c:v>
                </c:pt>
                <c:pt idx="22">
                  <c:v>2.0314700000000002E-2</c:v>
                </c:pt>
                <c:pt idx="23">
                  <c:v>2.0308199999999998E-2</c:v>
                </c:pt>
                <c:pt idx="24">
                  <c:v>2.0340199999999999E-2</c:v>
                </c:pt>
                <c:pt idx="25">
                  <c:v>2.0335300000000001E-2</c:v>
                </c:pt>
                <c:pt idx="26">
                  <c:v>2.0340500000000001E-2</c:v>
                </c:pt>
                <c:pt idx="27">
                  <c:v>2.0347500000000001E-2</c:v>
                </c:pt>
                <c:pt idx="28">
                  <c:v>2.0364400000000001E-2</c:v>
                </c:pt>
                <c:pt idx="29">
                  <c:v>2.0410899999999999E-2</c:v>
                </c:pt>
                <c:pt idx="30">
                  <c:v>2.0482299999999998E-2</c:v>
                </c:pt>
                <c:pt idx="31">
                  <c:v>2.0434600000000001E-2</c:v>
                </c:pt>
                <c:pt idx="32">
                  <c:v>2.0534400000000001E-2</c:v>
                </c:pt>
                <c:pt idx="33">
                  <c:v>2.0550700000000002E-2</c:v>
                </c:pt>
                <c:pt idx="34">
                  <c:v>2.0821800000000001E-2</c:v>
                </c:pt>
                <c:pt idx="35">
                  <c:v>2.0800599999999999E-2</c:v>
                </c:pt>
                <c:pt idx="36">
                  <c:v>2.09465E-2</c:v>
                </c:pt>
                <c:pt idx="37">
                  <c:v>2.0627199999999998E-2</c:v>
                </c:pt>
                <c:pt idx="38">
                  <c:v>2.04598E-2</c:v>
                </c:pt>
                <c:pt idx="39">
                  <c:v>2.0406799999999999E-2</c:v>
                </c:pt>
                <c:pt idx="40">
                  <c:v>2.0378199999999999E-2</c:v>
                </c:pt>
                <c:pt idx="41">
                  <c:v>2.03974E-2</c:v>
                </c:pt>
                <c:pt idx="42">
                  <c:v>2.0364400000000001E-2</c:v>
                </c:pt>
                <c:pt idx="43">
                  <c:v>2.03857E-2</c:v>
                </c:pt>
                <c:pt idx="44">
                  <c:v>2.0370800000000001E-2</c:v>
                </c:pt>
                <c:pt idx="45">
                  <c:v>2.0377599999999999E-2</c:v>
                </c:pt>
                <c:pt idx="46">
                  <c:v>2.0369200000000001E-2</c:v>
                </c:pt>
                <c:pt idx="47">
                  <c:v>2.0375999999999998E-2</c:v>
                </c:pt>
                <c:pt idx="48">
                  <c:v>2.0374400000000001E-2</c:v>
                </c:pt>
                <c:pt idx="49">
                  <c:v>2.0387099999999998E-2</c:v>
                </c:pt>
                <c:pt idx="50">
                  <c:v>2.03652E-2</c:v>
                </c:pt>
                <c:pt idx="51">
                  <c:v>2.0366599999999999E-2</c:v>
                </c:pt>
                <c:pt idx="52">
                  <c:v>2.0380800000000001E-2</c:v>
                </c:pt>
                <c:pt idx="53">
                  <c:v>2.0365600000000001E-2</c:v>
                </c:pt>
                <c:pt idx="54">
                  <c:v>2.03751E-2</c:v>
                </c:pt>
                <c:pt idx="55">
                  <c:v>2.03652E-2</c:v>
                </c:pt>
                <c:pt idx="56">
                  <c:v>2.03751E-2</c:v>
                </c:pt>
                <c:pt idx="57">
                  <c:v>2.0379499999999998E-2</c:v>
                </c:pt>
                <c:pt idx="58">
                  <c:v>2.0374199999999999E-2</c:v>
                </c:pt>
                <c:pt idx="59">
                  <c:v>2.0376200000000001E-2</c:v>
                </c:pt>
                <c:pt idx="60">
                  <c:v>2.0390599999999998E-2</c:v>
                </c:pt>
                <c:pt idx="61">
                  <c:v>2.03844E-2</c:v>
                </c:pt>
                <c:pt idx="62">
                  <c:v>2.0394300000000001E-2</c:v>
                </c:pt>
                <c:pt idx="63">
                  <c:v>2.0385E-2</c:v>
                </c:pt>
                <c:pt idx="64">
                  <c:v>2.0410000000000001E-2</c:v>
                </c:pt>
                <c:pt idx="65">
                  <c:v>2.03921E-2</c:v>
                </c:pt>
                <c:pt idx="66">
                  <c:v>2.04073E-2</c:v>
                </c:pt>
                <c:pt idx="67">
                  <c:v>2.0413000000000001E-2</c:v>
                </c:pt>
                <c:pt idx="68">
                  <c:v>2.04218E-2</c:v>
                </c:pt>
                <c:pt idx="69">
                  <c:v>2.0417600000000001E-2</c:v>
                </c:pt>
                <c:pt idx="70">
                  <c:v>2.0463100000000001E-2</c:v>
                </c:pt>
                <c:pt idx="71">
                  <c:v>2.04955E-2</c:v>
                </c:pt>
                <c:pt idx="72">
                  <c:v>2.0525499999999999E-2</c:v>
                </c:pt>
                <c:pt idx="73">
                  <c:v>2.05703E-2</c:v>
                </c:pt>
                <c:pt idx="74">
                  <c:v>2.05854E-2</c:v>
                </c:pt>
                <c:pt idx="75">
                  <c:v>2.0602599999999999E-2</c:v>
                </c:pt>
                <c:pt idx="76">
                  <c:v>2.0630599999999999E-2</c:v>
                </c:pt>
                <c:pt idx="77">
                  <c:v>2.0658300000000001E-2</c:v>
                </c:pt>
                <c:pt idx="78">
                  <c:v>2.0745699999999999E-2</c:v>
                </c:pt>
                <c:pt idx="79">
                  <c:v>2.07712E-2</c:v>
                </c:pt>
                <c:pt idx="80">
                  <c:v>2.0877300000000001E-2</c:v>
                </c:pt>
                <c:pt idx="81">
                  <c:v>2.08722E-2</c:v>
                </c:pt>
                <c:pt idx="82">
                  <c:v>2.08623E-2</c:v>
                </c:pt>
                <c:pt idx="83">
                  <c:v>2.0971400000000001E-2</c:v>
                </c:pt>
                <c:pt idx="84">
                  <c:v>2.09634E-2</c:v>
                </c:pt>
                <c:pt idx="85">
                  <c:v>2.1023199999999999E-2</c:v>
                </c:pt>
                <c:pt idx="86">
                  <c:v>2.1253399999999999E-2</c:v>
                </c:pt>
                <c:pt idx="87">
                  <c:v>2.1054699999999999E-2</c:v>
                </c:pt>
                <c:pt idx="88">
                  <c:v>2.1152199999999999E-2</c:v>
                </c:pt>
                <c:pt idx="89">
                  <c:v>2.1201899999999999E-2</c:v>
                </c:pt>
                <c:pt idx="90">
                  <c:v>2.1297799999999999E-2</c:v>
                </c:pt>
                <c:pt idx="91">
                  <c:v>2.12415E-2</c:v>
                </c:pt>
                <c:pt idx="92">
                  <c:v>2.1297699999999999E-2</c:v>
                </c:pt>
                <c:pt idx="93">
                  <c:v>2.1650300000000001E-2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Deg_cure_standard!$A$16:$A$107</c:f>
              <c:numCache>
                <c:formatCode>General</c:formatCode>
                <c:ptCount val="92"/>
                <c:pt idx="0">
                  <c:v>210.52</c:v>
                </c:pt>
                <c:pt idx="1">
                  <c:v>223.274</c:v>
                </c:pt>
                <c:pt idx="2">
                  <c:v>235.184</c:v>
                </c:pt>
                <c:pt idx="3">
                  <c:v>247.923</c:v>
                </c:pt>
                <c:pt idx="4">
                  <c:v>262.28199999999998</c:v>
                </c:pt>
                <c:pt idx="5">
                  <c:v>275.25200000000001</c:v>
                </c:pt>
                <c:pt idx="6">
                  <c:v>289.11200000000002</c:v>
                </c:pt>
                <c:pt idx="7">
                  <c:v>302.57100000000003</c:v>
                </c:pt>
                <c:pt idx="8">
                  <c:v>315.28300000000002</c:v>
                </c:pt>
                <c:pt idx="9">
                  <c:v>329.33499999999998</c:v>
                </c:pt>
                <c:pt idx="10">
                  <c:v>344.53899999999999</c:v>
                </c:pt>
                <c:pt idx="11">
                  <c:v>359.87700000000001</c:v>
                </c:pt>
                <c:pt idx="12">
                  <c:v>372.79199999999997</c:v>
                </c:pt>
                <c:pt idx="13">
                  <c:v>388.226</c:v>
                </c:pt>
                <c:pt idx="14">
                  <c:v>403.84500000000003</c:v>
                </c:pt>
                <c:pt idx="15">
                  <c:v>420.077</c:v>
                </c:pt>
                <c:pt idx="16">
                  <c:v>432.178</c:v>
                </c:pt>
                <c:pt idx="17">
                  <c:v>451.99599999999998</c:v>
                </c:pt>
                <c:pt idx="18">
                  <c:v>480.27100000000002</c:v>
                </c:pt>
                <c:pt idx="19">
                  <c:v>509.91699999999997</c:v>
                </c:pt>
                <c:pt idx="20">
                  <c:v>532.88400000000001</c:v>
                </c:pt>
                <c:pt idx="21">
                  <c:v>553.82000000000005</c:v>
                </c:pt>
                <c:pt idx="22">
                  <c:v>581.79700000000003</c:v>
                </c:pt>
                <c:pt idx="23">
                  <c:v>606.73099999999999</c:v>
                </c:pt>
                <c:pt idx="24">
                  <c:v>637.16</c:v>
                </c:pt>
                <c:pt idx="25">
                  <c:v>667.99800000000005</c:v>
                </c:pt>
                <c:pt idx="26">
                  <c:v>717.53099999999995</c:v>
                </c:pt>
                <c:pt idx="27">
                  <c:v>791.45299999999997</c:v>
                </c:pt>
                <c:pt idx="28">
                  <c:v>886.827</c:v>
                </c:pt>
                <c:pt idx="29">
                  <c:v>950.673</c:v>
                </c:pt>
                <c:pt idx="30">
                  <c:v>1068.33</c:v>
                </c:pt>
                <c:pt idx="31">
                  <c:v>1194.42</c:v>
                </c:pt>
                <c:pt idx="32">
                  <c:v>1376</c:v>
                </c:pt>
                <c:pt idx="33">
                  <c:v>1634.32</c:v>
                </c:pt>
                <c:pt idx="34">
                  <c:v>1906.29</c:v>
                </c:pt>
                <c:pt idx="35">
                  <c:v>2053.7800000000002</c:v>
                </c:pt>
                <c:pt idx="36">
                  <c:v>2105.48</c:v>
                </c:pt>
                <c:pt idx="37">
                  <c:v>2153.7800000000002</c:v>
                </c:pt>
                <c:pt idx="38">
                  <c:v>2192.88</c:v>
                </c:pt>
                <c:pt idx="39">
                  <c:v>2234.14</c:v>
                </c:pt>
                <c:pt idx="40">
                  <c:v>2271.91</c:v>
                </c:pt>
                <c:pt idx="41">
                  <c:v>2314.5300000000002</c:v>
                </c:pt>
                <c:pt idx="42">
                  <c:v>2359.33</c:v>
                </c:pt>
                <c:pt idx="43">
                  <c:v>2400.17</c:v>
                </c:pt>
                <c:pt idx="44">
                  <c:v>2437.56</c:v>
                </c:pt>
                <c:pt idx="45">
                  <c:v>2476.5700000000002</c:v>
                </c:pt>
                <c:pt idx="46">
                  <c:v>2517.0100000000002</c:v>
                </c:pt>
                <c:pt idx="47">
                  <c:v>2555.58</c:v>
                </c:pt>
                <c:pt idx="48">
                  <c:v>2595.09</c:v>
                </c:pt>
                <c:pt idx="49">
                  <c:v>2627.33</c:v>
                </c:pt>
                <c:pt idx="50">
                  <c:v>2664.66</c:v>
                </c:pt>
                <c:pt idx="51">
                  <c:v>2694.68</c:v>
                </c:pt>
                <c:pt idx="52">
                  <c:v>2723.34</c:v>
                </c:pt>
                <c:pt idx="53">
                  <c:v>2754.39</c:v>
                </c:pt>
                <c:pt idx="54">
                  <c:v>2787.67</c:v>
                </c:pt>
                <c:pt idx="55">
                  <c:v>2821.02</c:v>
                </c:pt>
                <c:pt idx="56">
                  <c:v>2852.95</c:v>
                </c:pt>
                <c:pt idx="57">
                  <c:v>2884.57</c:v>
                </c:pt>
                <c:pt idx="58">
                  <c:v>2917.24</c:v>
                </c:pt>
                <c:pt idx="59">
                  <c:v>2950.37</c:v>
                </c:pt>
                <c:pt idx="60">
                  <c:v>2985.24</c:v>
                </c:pt>
                <c:pt idx="61">
                  <c:v>3017.53</c:v>
                </c:pt>
                <c:pt idx="62">
                  <c:v>3055.21</c:v>
                </c:pt>
                <c:pt idx="63">
                  <c:v>3090.99</c:v>
                </c:pt>
                <c:pt idx="64">
                  <c:v>3125.01</c:v>
                </c:pt>
                <c:pt idx="65">
                  <c:v>3161.49</c:v>
                </c:pt>
                <c:pt idx="66">
                  <c:v>3196.91</c:v>
                </c:pt>
                <c:pt idx="67">
                  <c:v>3229.5</c:v>
                </c:pt>
                <c:pt idx="68">
                  <c:v>3266.26</c:v>
                </c:pt>
                <c:pt idx="69">
                  <c:v>3301.9</c:v>
                </c:pt>
                <c:pt idx="70">
                  <c:v>3334.61</c:v>
                </c:pt>
                <c:pt idx="71">
                  <c:v>3372.94</c:v>
                </c:pt>
                <c:pt idx="72">
                  <c:v>3409.63</c:v>
                </c:pt>
                <c:pt idx="73">
                  <c:v>3451.91</c:v>
                </c:pt>
                <c:pt idx="74">
                  <c:v>3483.27</c:v>
                </c:pt>
                <c:pt idx="75">
                  <c:v>3517.54</c:v>
                </c:pt>
                <c:pt idx="76">
                  <c:v>3566.12</c:v>
                </c:pt>
                <c:pt idx="77">
                  <c:v>3618.87</c:v>
                </c:pt>
                <c:pt idx="78">
                  <c:v>3687.19</c:v>
                </c:pt>
                <c:pt idx="79">
                  <c:v>3735.81</c:v>
                </c:pt>
                <c:pt idx="80">
                  <c:v>3796.72</c:v>
                </c:pt>
                <c:pt idx="81">
                  <c:v>3870.84</c:v>
                </c:pt>
                <c:pt idx="82">
                  <c:v>3928.37</c:v>
                </c:pt>
                <c:pt idx="83">
                  <c:v>4003.31</c:v>
                </c:pt>
                <c:pt idx="84">
                  <c:v>4104.1000000000004</c:v>
                </c:pt>
                <c:pt idx="85">
                  <c:v>4169.04</c:v>
                </c:pt>
                <c:pt idx="86">
                  <c:v>4253.2299999999996</c:v>
                </c:pt>
                <c:pt idx="87">
                  <c:v>4321.53</c:v>
                </c:pt>
                <c:pt idx="88">
                  <c:v>4404.38</c:v>
                </c:pt>
                <c:pt idx="89">
                  <c:v>4477.22</c:v>
                </c:pt>
                <c:pt idx="90">
                  <c:v>4562.53</c:v>
                </c:pt>
                <c:pt idx="91">
                  <c:v>4636.59</c:v>
                </c:pt>
              </c:numCache>
            </c:numRef>
          </c:xVal>
          <c:yVal>
            <c:numRef>
              <c:f>Deg_cure_standard!$F$16:$F$107</c:f>
              <c:numCache>
                <c:formatCode>General</c:formatCode>
                <c:ptCount val="92"/>
                <c:pt idx="0">
                  <c:v>2.0210599999999999E-2</c:v>
                </c:pt>
                <c:pt idx="1">
                  <c:v>2.0234800000000001E-2</c:v>
                </c:pt>
                <c:pt idx="2">
                  <c:v>2.0257600000000001E-2</c:v>
                </c:pt>
                <c:pt idx="3">
                  <c:v>2.0280800000000002E-2</c:v>
                </c:pt>
                <c:pt idx="4">
                  <c:v>2.0304599999999999E-2</c:v>
                </c:pt>
                <c:pt idx="5">
                  <c:v>2.0322799999999999E-2</c:v>
                </c:pt>
                <c:pt idx="6">
                  <c:v>2.0347799999999999E-2</c:v>
                </c:pt>
                <c:pt idx="7">
                  <c:v>2.0349699999999998E-2</c:v>
                </c:pt>
                <c:pt idx="8">
                  <c:v>2.0352200000000001E-2</c:v>
                </c:pt>
                <c:pt idx="9">
                  <c:v>2.036E-2</c:v>
                </c:pt>
                <c:pt idx="10">
                  <c:v>2.0357699999999999E-2</c:v>
                </c:pt>
                <c:pt idx="11">
                  <c:v>2.0367799999999998E-2</c:v>
                </c:pt>
                <c:pt idx="12">
                  <c:v>2.03705E-2</c:v>
                </c:pt>
                <c:pt idx="13">
                  <c:v>2.03705E-2</c:v>
                </c:pt>
                <c:pt idx="14">
                  <c:v>2.0385199999999999E-2</c:v>
                </c:pt>
                <c:pt idx="15">
                  <c:v>2.0377099999999999E-2</c:v>
                </c:pt>
                <c:pt idx="16">
                  <c:v>2.0370300000000001E-2</c:v>
                </c:pt>
                <c:pt idx="17">
                  <c:v>2.0385500000000001E-2</c:v>
                </c:pt>
                <c:pt idx="18">
                  <c:v>2.0416699999999999E-2</c:v>
                </c:pt>
                <c:pt idx="19">
                  <c:v>2.04014E-2</c:v>
                </c:pt>
                <c:pt idx="20">
                  <c:v>2.0424000000000001E-2</c:v>
                </c:pt>
                <c:pt idx="21">
                  <c:v>2.0415599999999999E-2</c:v>
                </c:pt>
                <c:pt idx="22">
                  <c:v>2.0444500000000001E-2</c:v>
                </c:pt>
                <c:pt idx="23">
                  <c:v>2.0451500000000001E-2</c:v>
                </c:pt>
                <c:pt idx="24">
                  <c:v>2.04575E-2</c:v>
                </c:pt>
                <c:pt idx="25">
                  <c:v>2.0453800000000001E-2</c:v>
                </c:pt>
                <c:pt idx="26">
                  <c:v>2.04675E-2</c:v>
                </c:pt>
                <c:pt idx="27">
                  <c:v>2.05335E-2</c:v>
                </c:pt>
                <c:pt idx="28">
                  <c:v>2.0611000000000001E-2</c:v>
                </c:pt>
                <c:pt idx="29">
                  <c:v>2.0557300000000001E-2</c:v>
                </c:pt>
                <c:pt idx="30">
                  <c:v>2.06637E-2</c:v>
                </c:pt>
                <c:pt idx="31">
                  <c:v>2.06801E-2</c:v>
                </c:pt>
                <c:pt idx="32">
                  <c:v>2.09891E-2</c:v>
                </c:pt>
                <c:pt idx="33">
                  <c:v>2.10067E-2</c:v>
                </c:pt>
                <c:pt idx="34">
                  <c:v>2.1131E-2</c:v>
                </c:pt>
                <c:pt idx="35">
                  <c:v>2.08097E-2</c:v>
                </c:pt>
                <c:pt idx="36">
                  <c:v>2.0623699999999998E-2</c:v>
                </c:pt>
                <c:pt idx="37">
                  <c:v>2.0558400000000001E-2</c:v>
                </c:pt>
                <c:pt idx="38">
                  <c:v>2.0515200000000001E-2</c:v>
                </c:pt>
                <c:pt idx="39">
                  <c:v>2.0531299999999999E-2</c:v>
                </c:pt>
                <c:pt idx="40">
                  <c:v>2.04844E-2</c:v>
                </c:pt>
                <c:pt idx="41">
                  <c:v>2.0510799999999999E-2</c:v>
                </c:pt>
                <c:pt idx="42">
                  <c:v>2.04878E-2</c:v>
                </c:pt>
                <c:pt idx="43">
                  <c:v>2.04966E-2</c:v>
                </c:pt>
                <c:pt idx="44">
                  <c:v>2.0488300000000001E-2</c:v>
                </c:pt>
                <c:pt idx="45">
                  <c:v>2.0498499999999999E-2</c:v>
                </c:pt>
                <c:pt idx="46">
                  <c:v>2.0498099999999998E-2</c:v>
                </c:pt>
                <c:pt idx="47">
                  <c:v>2.05077E-2</c:v>
                </c:pt>
                <c:pt idx="48">
                  <c:v>2.04786E-2</c:v>
                </c:pt>
                <c:pt idx="49">
                  <c:v>2.0482199999999999E-2</c:v>
                </c:pt>
                <c:pt idx="50">
                  <c:v>2.0497899999999999E-2</c:v>
                </c:pt>
                <c:pt idx="51">
                  <c:v>2.0484200000000001E-2</c:v>
                </c:pt>
                <c:pt idx="52">
                  <c:v>2.0498200000000001E-2</c:v>
                </c:pt>
                <c:pt idx="53">
                  <c:v>2.0478400000000001E-2</c:v>
                </c:pt>
                <c:pt idx="54">
                  <c:v>2.0492799999999999E-2</c:v>
                </c:pt>
                <c:pt idx="55">
                  <c:v>2.0496299999999999E-2</c:v>
                </c:pt>
                <c:pt idx="56">
                  <c:v>2.0490899999999999E-2</c:v>
                </c:pt>
                <c:pt idx="57">
                  <c:v>2.0500000000000001E-2</c:v>
                </c:pt>
                <c:pt idx="58">
                  <c:v>2.05148E-2</c:v>
                </c:pt>
                <c:pt idx="59">
                  <c:v>2.0508100000000001E-2</c:v>
                </c:pt>
                <c:pt idx="60">
                  <c:v>2.0513E-2</c:v>
                </c:pt>
                <c:pt idx="61">
                  <c:v>2.0501599999999998E-2</c:v>
                </c:pt>
                <c:pt idx="62">
                  <c:v>2.0527199999999999E-2</c:v>
                </c:pt>
                <c:pt idx="63">
                  <c:v>2.05147E-2</c:v>
                </c:pt>
                <c:pt idx="64">
                  <c:v>2.0533699999999998E-2</c:v>
                </c:pt>
                <c:pt idx="65">
                  <c:v>2.0539999999999999E-2</c:v>
                </c:pt>
                <c:pt idx="66">
                  <c:v>2.05457E-2</c:v>
                </c:pt>
                <c:pt idx="67">
                  <c:v>2.0544699999999999E-2</c:v>
                </c:pt>
                <c:pt idx="68">
                  <c:v>2.0570700000000001E-2</c:v>
                </c:pt>
                <c:pt idx="69">
                  <c:v>2.0608700000000001E-2</c:v>
                </c:pt>
                <c:pt idx="70">
                  <c:v>2.0652500000000001E-2</c:v>
                </c:pt>
                <c:pt idx="71">
                  <c:v>2.06946E-2</c:v>
                </c:pt>
                <c:pt idx="72">
                  <c:v>2.0712700000000001E-2</c:v>
                </c:pt>
                <c:pt idx="73">
                  <c:v>2.0739199999999999E-2</c:v>
                </c:pt>
                <c:pt idx="74">
                  <c:v>2.07735E-2</c:v>
                </c:pt>
                <c:pt idx="75">
                  <c:v>2.07923E-2</c:v>
                </c:pt>
                <c:pt idx="76">
                  <c:v>2.0908599999999999E-2</c:v>
                </c:pt>
                <c:pt idx="77">
                  <c:v>2.0922300000000001E-2</c:v>
                </c:pt>
                <c:pt idx="78">
                  <c:v>2.10487E-2</c:v>
                </c:pt>
                <c:pt idx="79">
                  <c:v>2.1044799999999999E-2</c:v>
                </c:pt>
                <c:pt idx="80">
                  <c:v>2.1050300000000001E-2</c:v>
                </c:pt>
                <c:pt idx="81">
                  <c:v>2.1172900000000001E-2</c:v>
                </c:pt>
                <c:pt idx="82">
                  <c:v>2.11696E-2</c:v>
                </c:pt>
                <c:pt idx="83">
                  <c:v>2.1253299999999999E-2</c:v>
                </c:pt>
                <c:pt idx="84">
                  <c:v>2.14986E-2</c:v>
                </c:pt>
                <c:pt idx="85">
                  <c:v>2.12911E-2</c:v>
                </c:pt>
                <c:pt idx="86">
                  <c:v>2.13934E-2</c:v>
                </c:pt>
                <c:pt idx="87">
                  <c:v>2.1444999999999999E-2</c:v>
                </c:pt>
                <c:pt idx="88">
                  <c:v>2.1542499999999999E-2</c:v>
                </c:pt>
                <c:pt idx="89">
                  <c:v>2.1496700000000001E-2</c:v>
                </c:pt>
                <c:pt idx="90">
                  <c:v>2.1567200000000002E-2</c:v>
                </c:pt>
                <c:pt idx="91">
                  <c:v>2.19349E-2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Deg_cure_standard!$A$22:$A$107</c:f>
              <c:numCache>
                <c:formatCode>General</c:formatCode>
                <c:ptCount val="86"/>
                <c:pt idx="0">
                  <c:v>289.11200000000002</c:v>
                </c:pt>
                <c:pt idx="1">
                  <c:v>302.57100000000003</c:v>
                </c:pt>
                <c:pt idx="2">
                  <c:v>315.28300000000002</c:v>
                </c:pt>
                <c:pt idx="3">
                  <c:v>329.33499999999998</c:v>
                </c:pt>
                <c:pt idx="4">
                  <c:v>344.53899999999999</c:v>
                </c:pt>
                <c:pt idx="5">
                  <c:v>359.87700000000001</c:v>
                </c:pt>
                <c:pt idx="6">
                  <c:v>372.79199999999997</c:v>
                </c:pt>
                <c:pt idx="7">
                  <c:v>388.226</c:v>
                </c:pt>
                <c:pt idx="8">
                  <c:v>403.84500000000003</c:v>
                </c:pt>
                <c:pt idx="9">
                  <c:v>420.077</c:v>
                </c:pt>
                <c:pt idx="10">
                  <c:v>432.178</c:v>
                </c:pt>
                <c:pt idx="11">
                  <c:v>451.99599999999998</c:v>
                </c:pt>
                <c:pt idx="12">
                  <c:v>480.27100000000002</c:v>
                </c:pt>
                <c:pt idx="13">
                  <c:v>509.91699999999997</c:v>
                </c:pt>
                <c:pt idx="14">
                  <c:v>532.88400000000001</c:v>
                </c:pt>
                <c:pt idx="15">
                  <c:v>553.82000000000005</c:v>
                </c:pt>
                <c:pt idx="16">
                  <c:v>581.79700000000003</c:v>
                </c:pt>
                <c:pt idx="17">
                  <c:v>606.73099999999999</c:v>
                </c:pt>
                <c:pt idx="18">
                  <c:v>637.16</c:v>
                </c:pt>
                <c:pt idx="19">
                  <c:v>667.99800000000005</c:v>
                </c:pt>
                <c:pt idx="20">
                  <c:v>717.53099999999995</c:v>
                </c:pt>
                <c:pt idx="21">
                  <c:v>791.45299999999997</c:v>
                </c:pt>
                <c:pt idx="22">
                  <c:v>886.827</c:v>
                </c:pt>
                <c:pt idx="23">
                  <c:v>950.673</c:v>
                </c:pt>
                <c:pt idx="24">
                  <c:v>1068.33</c:v>
                </c:pt>
                <c:pt idx="25">
                  <c:v>1194.42</c:v>
                </c:pt>
                <c:pt idx="26">
                  <c:v>1376</c:v>
                </c:pt>
                <c:pt idx="27">
                  <c:v>1634.32</c:v>
                </c:pt>
                <c:pt idx="28">
                  <c:v>1906.29</c:v>
                </c:pt>
                <c:pt idx="29">
                  <c:v>2053.7800000000002</c:v>
                </c:pt>
                <c:pt idx="30">
                  <c:v>2105.48</c:v>
                </c:pt>
                <c:pt idx="31">
                  <c:v>2153.7800000000002</c:v>
                </c:pt>
                <c:pt idx="32">
                  <c:v>2192.88</c:v>
                </c:pt>
                <c:pt idx="33">
                  <c:v>2234.14</c:v>
                </c:pt>
                <c:pt idx="34">
                  <c:v>2271.91</c:v>
                </c:pt>
                <c:pt idx="35">
                  <c:v>2314.5300000000002</c:v>
                </c:pt>
                <c:pt idx="36">
                  <c:v>2359.33</c:v>
                </c:pt>
                <c:pt idx="37">
                  <c:v>2400.17</c:v>
                </c:pt>
                <c:pt idx="38">
                  <c:v>2437.56</c:v>
                </c:pt>
                <c:pt idx="39">
                  <c:v>2476.5700000000002</c:v>
                </c:pt>
                <c:pt idx="40">
                  <c:v>2517.0100000000002</c:v>
                </c:pt>
                <c:pt idx="41">
                  <c:v>2555.58</c:v>
                </c:pt>
                <c:pt idx="42">
                  <c:v>2595.09</c:v>
                </c:pt>
                <c:pt idx="43">
                  <c:v>2627.33</c:v>
                </c:pt>
                <c:pt idx="44">
                  <c:v>2664.66</c:v>
                </c:pt>
                <c:pt idx="45">
                  <c:v>2694.68</c:v>
                </c:pt>
                <c:pt idx="46">
                  <c:v>2723.34</c:v>
                </c:pt>
                <c:pt idx="47">
                  <c:v>2754.39</c:v>
                </c:pt>
                <c:pt idx="48">
                  <c:v>2787.67</c:v>
                </c:pt>
                <c:pt idx="49">
                  <c:v>2821.02</c:v>
                </c:pt>
                <c:pt idx="50">
                  <c:v>2852.95</c:v>
                </c:pt>
                <c:pt idx="51">
                  <c:v>2884.57</c:v>
                </c:pt>
                <c:pt idx="52">
                  <c:v>2917.24</c:v>
                </c:pt>
                <c:pt idx="53">
                  <c:v>2950.37</c:v>
                </c:pt>
                <c:pt idx="54">
                  <c:v>2985.24</c:v>
                </c:pt>
                <c:pt idx="55">
                  <c:v>3017.53</c:v>
                </c:pt>
                <c:pt idx="56">
                  <c:v>3055.21</c:v>
                </c:pt>
                <c:pt idx="57">
                  <c:v>3090.99</c:v>
                </c:pt>
                <c:pt idx="58">
                  <c:v>3125.01</c:v>
                </c:pt>
                <c:pt idx="59">
                  <c:v>3161.49</c:v>
                </c:pt>
                <c:pt idx="60">
                  <c:v>3196.91</c:v>
                </c:pt>
                <c:pt idx="61">
                  <c:v>3229.5</c:v>
                </c:pt>
                <c:pt idx="62">
                  <c:v>3266.26</c:v>
                </c:pt>
                <c:pt idx="63">
                  <c:v>3301.9</c:v>
                </c:pt>
                <c:pt idx="64">
                  <c:v>3334.61</c:v>
                </c:pt>
                <c:pt idx="65">
                  <c:v>3372.94</c:v>
                </c:pt>
                <c:pt idx="66">
                  <c:v>3409.63</c:v>
                </c:pt>
                <c:pt idx="67">
                  <c:v>3451.91</c:v>
                </c:pt>
                <c:pt idx="68">
                  <c:v>3483.27</c:v>
                </c:pt>
                <c:pt idx="69">
                  <c:v>3517.54</c:v>
                </c:pt>
                <c:pt idx="70">
                  <c:v>3566.12</c:v>
                </c:pt>
                <c:pt idx="71">
                  <c:v>3618.87</c:v>
                </c:pt>
                <c:pt idx="72">
                  <c:v>3687.19</c:v>
                </c:pt>
                <c:pt idx="73">
                  <c:v>3735.81</c:v>
                </c:pt>
                <c:pt idx="74">
                  <c:v>3796.72</c:v>
                </c:pt>
                <c:pt idx="75">
                  <c:v>3870.84</c:v>
                </c:pt>
                <c:pt idx="76">
                  <c:v>3928.37</c:v>
                </c:pt>
                <c:pt idx="77">
                  <c:v>4003.31</c:v>
                </c:pt>
                <c:pt idx="78">
                  <c:v>4104.1000000000004</c:v>
                </c:pt>
                <c:pt idx="79">
                  <c:v>4169.04</c:v>
                </c:pt>
                <c:pt idx="80">
                  <c:v>4253.2299999999996</c:v>
                </c:pt>
                <c:pt idx="81">
                  <c:v>4321.53</c:v>
                </c:pt>
                <c:pt idx="82">
                  <c:v>4404.38</c:v>
                </c:pt>
                <c:pt idx="83">
                  <c:v>4477.22</c:v>
                </c:pt>
                <c:pt idx="84">
                  <c:v>4562.53</c:v>
                </c:pt>
                <c:pt idx="85">
                  <c:v>4636.59</c:v>
                </c:pt>
              </c:numCache>
            </c:numRef>
          </c:xVal>
          <c:yVal>
            <c:numRef>
              <c:f>Deg_cure_standard!$G$22:$G$107</c:f>
              <c:numCache>
                <c:formatCode>General</c:formatCode>
                <c:ptCount val="86"/>
                <c:pt idx="0">
                  <c:v>2.0362600000000002E-2</c:v>
                </c:pt>
                <c:pt idx="1">
                  <c:v>2.03717E-2</c:v>
                </c:pt>
                <c:pt idx="2">
                  <c:v>2.0379899999999999E-2</c:v>
                </c:pt>
                <c:pt idx="3">
                  <c:v>2.03996E-2</c:v>
                </c:pt>
                <c:pt idx="4">
                  <c:v>2.04002E-2</c:v>
                </c:pt>
                <c:pt idx="5">
                  <c:v>2.0419E-2</c:v>
                </c:pt>
                <c:pt idx="6">
                  <c:v>2.0420899999999999E-2</c:v>
                </c:pt>
                <c:pt idx="7">
                  <c:v>2.0426300000000001E-2</c:v>
                </c:pt>
                <c:pt idx="8">
                  <c:v>2.04434E-2</c:v>
                </c:pt>
                <c:pt idx="9">
                  <c:v>2.0434299999999999E-2</c:v>
                </c:pt>
                <c:pt idx="10">
                  <c:v>2.0427399999999998E-2</c:v>
                </c:pt>
                <c:pt idx="11">
                  <c:v>2.04412E-2</c:v>
                </c:pt>
                <c:pt idx="12">
                  <c:v>2.0479899999999999E-2</c:v>
                </c:pt>
                <c:pt idx="13">
                  <c:v>2.0461099999999999E-2</c:v>
                </c:pt>
                <c:pt idx="14">
                  <c:v>2.0484200000000001E-2</c:v>
                </c:pt>
                <c:pt idx="15">
                  <c:v>2.04815E-2</c:v>
                </c:pt>
                <c:pt idx="16">
                  <c:v>2.0507399999999999E-2</c:v>
                </c:pt>
                <c:pt idx="17">
                  <c:v>2.05246E-2</c:v>
                </c:pt>
                <c:pt idx="18">
                  <c:v>2.0538600000000001E-2</c:v>
                </c:pt>
                <c:pt idx="19">
                  <c:v>2.0519200000000001E-2</c:v>
                </c:pt>
                <c:pt idx="20">
                  <c:v>2.0533900000000001E-2</c:v>
                </c:pt>
                <c:pt idx="21">
                  <c:v>2.0617E-2</c:v>
                </c:pt>
                <c:pt idx="22">
                  <c:v>2.0699100000000002E-2</c:v>
                </c:pt>
                <c:pt idx="23">
                  <c:v>2.06421E-2</c:v>
                </c:pt>
                <c:pt idx="24">
                  <c:v>2.0751499999999999E-2</c:v>
                </c:pt>
                <c:pt idx="25">
                  <c:v>2.0768499999999999E-2</c:v>
                </c:pt>
                <c:pt idx="26">
                  <c:v>2.1111899999999999E-2</c:v>
                </c:pt>
                <c:pt idx="27">
                  <c:v>2.1152399999999998E-2</c:v>
                </c:pt>
                <c:pt idx="28">
                  <c:v>2.1268499999999999E-2</c:v>
                </c:pt>
                <c:pt idx="29">
                  <c:v>2.09266E-2</c:v>
                </c:pt>
                <c:pt idx="30">
                  <c:v>2.0729600000000001E-2</c:v>
                </c:pt>
                <c:pt idx="31">
                  <c:v>2.0658800000000001E-2</c:v>
                </c:pt>
                <c:pt idx="32">
                  <c:v>2.0610199999999999E-2</c:v>
                </c:pt>
                <c:pt idx="33">
                  <c:v>2.0617300000000002E-2</c:v>
                </c:pt>
                <c:pt idx="34">
                  <c:v>2.0571699999999998E-2</c:v>
                </c:pt>
                <c:pt idx="35">
                  <c:v>2.05942E-2</c:v>
                </c:pt>
                <c:pt idx="36">
                  <c:v>2.05679E-2</c:v>
                </c:pt>
                <c:pt idx="37">
                  <c:v>2.0570000000000001E-2</c:v>
                </c:pt>
                <c:pt idx="38">
                  <c:v>2.05667E-2</c:v>
                </c:pt>
                <c:pt idx="39">
                  <c:v>2.0571300000000001E-2</c:v>
                </c:pt>
                <c:pt idx="40">
                  <c:v>2.05773E-2</c:v>
                </c:pt>
                <c:pt idx="41">
                  <c:v>2.0576299999999999E-2</c:v>
                </c:pt>
                <c:pt idx="42">
                  <c:v>2.0550499999999999E-2</c:v>
                </c:pt>
                <c:pt idx="43">
                  <c:v>2.0550800000000001E-2</c:v>
                </c:pt>
                <c:pt idx="44">
                  <c:v>2.05697E-2</c:v>
                </c:pt>
                <c:pt idx="45">
                  <c:v>2.05574E-2</c:v>
                </c:pt>
                <c:pt idx="46">
                  <c:v>2.0568199999999998E-2</c:v>
                </c:pt>
                <c:pt idx="47">
                  <c:v>2.0546700000000001E-2</c:v>
                </c:pt>
                <c:pt idx="48">
                  <c:v>2.05621E-2</c:v>
                </c:pt>
                <c:pt idx="49">
                  <c:v>2.0565900000000002E-2</c:v>
                </c:pt>
                <c:pt idx="50">
                  <c:v>2.0563399999999999E-2</c:v>
                </c:pt>
                <c:pt idx="51">
                  <c:v>2.0578200000000001E-2</c:v>
                </c:pt>
                <c:pt idx="52">
                  <c:v>2.0586799999999999E-2</c:v>
                </c:pt>
                <c:pt idx="53">
                  <c:v>2.0579799999999999E-2</c:v>
                </c:pt>
                <c:pt idx="54">
                  <c:v>2.0579799999999999E-2</c:v>
                </c:pt>
                <c:pt idx="55">
                  <c:v>2.0571699999999998E-2</c:v>
                </c:pt>
                <c:pt idx="56">
                  <c:v>2.0597000000000001E-2</c:v>
                </c:pt>
                <c:pt idx="57">
                  <c:v>2.0591999999999999E-2</c:v>
                </c:pt>
                <c:pt idx="58">
                  <c:v>2.0611399999999998E-2</c:v>
                </c:pt>
                <c:pt idx="59">
                  <c:v>2.0614199999999999E-2</c:v>
                </c:pt>
                <c:pt idx="60">
                  <c:v>2.0618999999999998E-2</c:v>
                </c:pt>
                <c:pt idx="61">
                  <c:v>2.06292E-2</c:v>
                </c:pt>
                <c:pt idx="62">
                  <c:v>2.0636100000000001E-2</c:v>
                </c:pt>
                <c:pt idx="63">
                  <c:v>2.0681000000000001E-2</c:v>
                </c:pt>
                <c:pt idx="64">
                  <c:v>2.07298E-2</c:v>
                </c:pt>
                <c:pt idx="65">
                  <c:v>2.0764700000000001E-2</c:v>
                </c:pt>
                <c:pt idx="66">
                  <c:v>2.0790699999999999E-2</c:v>
                </c:pt>
                <c:pt idx="67">
                  <c:v>2.0826799999999999E-2</c:v>
                </c:pt>
                <c:pt idx="68">
                  <c:v>2.08571E-2</c:v>
                </c:pt>
                <c:pt idx="69">
                  <c:v>2.0870099999999999E-2</c:v>
                </c:pt>
                <c:pt idx="70">
                  <c:v>2.1006899999999998E-2</c:v>
                </c:pt>
                <c:pt idx="71">
                  <c:v>2.1015200000000001E-2</c:v>
                </c:pt>
                <c:pt idx="72">
                  <c:v>2.1152199999999999E-2</c:v>
                </c:pt>
                <c:pt idx="73">
                  <c:v>2.1160499999999999E-2</c:v>
                </c:pt>
                <c:pt idx="74">
                  <c:v>2.1166600000000001E-2</c:v>
                </c:pt>
                <c:pt idx="75">
                  <c:v>2.12975E-2</c:v>
                </c:pt>
                <c:pt idx="76">
                  <c:v>2.13063E-2</c:v>
                </c:pt>
                <c:pt idx="77">
                  <c:v>2.1387900000000001E-2</c:v>
                </c:pt>
                <c:pt idx="78">
                  <c:v>2.1630799999999999E-2</c:v>
                </c:pt>
                <c:pt idx="79">
                  <c:v>2.14675E-2</c:v>
                </c:pt>
                <c:pt idx="80">
                  <c:v>2.1549499999999999E-2</c:v>
                </c:pt>
                <c:pt idx="81">
                  <c:v>2.1610299999999999E-2</c:v>
                </c:pt>
                <c:pt idx="82">
                  <c:v>2.1706E-2</c:v>
                </c:pt>
                <c:pt idx="83">
                  <c:v>2.16872E-2</c:v>
                </c:pt>
                <c:pt idx="84">
                  <c:v>2.17573E-2</c:v>
                </c:pt>
                <c:pt idx="85">
                  <c:v>2.2118200000000001E-2</c:v>
                </c:pt>
              </c:numCache>
            </c:numRef>
          </c:yVal>
          <c:smooth val="0"/>
        </c:ser>
        <c:ser>
          <c:idx val="6"/>
          <c:order val="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Deg_cure_standard!$A$29:$A$107</c:f>
              <c:numCache>
                <c:formatCode>General</c:formatCode>
                <c:ptCount val="79"/>
                <c:pt idx="0">
                  <c:v>388.226</c:v>
                </c:pt>
                <c:pt idx="1">
                  <c:v>403.84500000000003</c:v>
                </c:pt>
                <c:pt idx="2">
                  <c:v>420.077</c:v>
                </c:pt>
                <c:pt idx="3">
                  <c:v>432.178</c:v>
                </c:pt>
                <c:pt idx="4">
                  <c:v>451.99599999999998</c:v>
                </c:pt>
                <c:pt idx="5">
                  <c:v>480.27100000000002</c:v>
                </c:pt>
                <c:pt idx="6">
                  <c:v>509.91699999999997</c:v>
                </c:pt>
                <c:pt idx="7">
                  <c:v>532.88400000000001</c:v>
                </c:pt>
                <c:pt idx="8">
                  <c:v>553.82000000000005</c:v>
                </c:pt>
                <c:pt idx="9">
                  <c:v>581.79700000000003</c:v>
                </c:pt>
                <c:pt idx="10">
                  <c:v>606.73099999999999</c:v>
                </c:pt>
                <c:pt idx="11">
                  <c:v>637.16</c:v>
                </c:pt>
                <c:pt idx="12">
                  <c:v>667.99800000000005</c:v>
                </c:pt>
                <c:pt idx="13">
                  <c:v>717.53099999999995</c:v>
                </c:pt>
                <c:pt idx="14">
                  <c:v>791.45299999999997</c:v>
                </c:pt>
                <c:pt idx="15">
                  <c:v>886.827</c:v>
                </c:pt>
                <c:pt idx="16">
                  <c:v>950.673</c:v>
                </c:pt>
                <c:pt idx="17">
                  <c:v>1068.33</c:v>
                </c:pt>
                <c:pt idx="18">
                  <c:v>1194.42</c:v>
                </c:pt>
                <c:pt idx="19">
                  <c:v>1376</c:v>
                </c:pt>
                <c:pt idx="20">
                  <c:v>1634.32</c:v>
                </c:pt>
                <c:pt idx="21">
                  <c:v>1906.29</c:v>
                </c:pt>
                <c:pt idx="22">
                  <c:v>2053.7800000000002</c:v>
                </c:pt>
                <c:pt idx="23">
                  <c:v>2105.48</c:v>
                </c:pt>
                <c:pt idx="24">
                  <c:v>2153.7800000000002</c:v>
                </c:pt>
                <c:pt idx="25">
                  <c:v>2192.88</c:v>
                </c:pt>
                <c:pt idx="26">
                  <c:v>2234.14</c:v>
                </c:pt>
                <c:pt idx="27">
                  <c:v>2271.91</c:v>
                </c:pt>
                <c:pt idx="28">
                  <c:v>2314.5300000000002</c:v>
                </c:pt>
                <c:pt idx="29">
                  <c:v>2359.33</c:v>
                </c:pt>
                <c:pt idx="30">
                  <c:v>2400.17</c:v>
                </c:pt>
                <c:pt idx="31">
                  <c:v>2437.56</c:v>
                </c:pt>
                <c:pt idx="32">
                  <c:v>2476.5700000000002</c:v>
                </c:pt>
                <c:pt idx="33">
                  <c:v>2517.0100000000002</c:v>
                </c:pt>
                <c:pt idx="34">
                  <c:v>2555.58</c:v>
                </c:pt>
                <c:pt idx="35">
                  <c:v>2595.09</c:v>
                </c:pt>
                <c:pt idx="36">
                  <c:v>2627.33</c:v>
                </c:pt>
                <c:pt idx="37">
                  <c:v>2664.66</c:v>
                </c:pt>
                <c:pt idx="38">
                  <c:v>2694.68</c:v>
                </c:pt>
                <c:pt idx="39">
                  <c:v>2723.34</c:v>
                </c:pt>
                <c:pt idx="40">
                  <c:v>2754.39</c:v>
                </c:pt>
                <c:pt idx="41">
                  <c:v>2787.67</c:v>
                </c:pt>
                <c:pt idx="42">
                  <c:v>2821.02</c:v>
                </c:pt>
                <c:pt idx="43">
                  <c:v>2852.95</c:v>
                </c:pt>
                <c:pt idx="44">
                  <c:v>2884.57</c:v>
                </c:pt>
                <c:pt idx="45">
                  <c:v>2917.24</c:v>
                </c:pt>
                <c:pt idx="46">
                  <c:v>2950.37</c:v>
                </c:pt>
                <c:pt idx="47">
                  <c:v>2985.24</c:v>
                </c:pt>
                <c:pt idx="48">
                  <c:v>3017.53</c:v>
                </c:pt>
                <c:pt idx="49">
                  <c:v>3055.21</c:v>
                </c:pt>
                <c:pt idx="50">
                  <c:v>3090.99</c:v>
                </c:pt>
                <c:pt idx="51">
                  <c:v>3125.01</c:v>
                </c:pt>
                <c:pt idx="52">
                  <c:v>3161.49</c:v>
                </c:pt>
                <c:pt idx="53">
                  <c:v>3196.91</c:v>
                </c:pt>
                <c:pt idx="54">
                  <c:v>3229.5</c:v>
                </c:pt>
                <c:pt idx="55">
                  <c:v>3266.26</c:v>
                </c:pt>
                <c:pt idx="56">
                  <c:v>3301.9</c:v>
                </c:pt>
                <c:pt idx="57">
                  <c:v>3334.61</c:v>
                </c:pt>
                <c:pt idx="58">
                  <c:v>3372.94</c:v>
                </c:pt>
                <c:pt idx="59">
                  <c:v>3409.63</c:v>
                </c:pt>
                <c:pt idx="60">
                  <c:v>3451.91</c:v>
                </c:pt>
                <c:pt idx="61">
                  <c:v>3483.27</c:v>
                </c:pt>
                <c:pt idx="62">
                  <c:v>3517.54</c:v>
                </c:pt>
                <c:pt idx="63">
                  <c:v>3566.12</c:v>
                </c:pt>
                <c:pt idx="64">
                  <c:v>3618.87</c:v>
                </c:pt>
                <c:pt idx="65">
                  <c:v>3687.19</c:v>
                </c:pt>
                <c:pt idx="66">
                  <c:v>3735.81</c:v>
                </c:pt>
                <c:pt idx="67">
                  <c:v>3796.72</c:v>
                </c:pt>
                <c:pt idx="68">
                  <c:v>3870.84</c:v>
                </c:pt>
                <c:pt idx="69">
                  <c:v>3928.37</c:v>
                </c:pt>
                <c:pt idx="70">
                  <c:v>4003.31</c:v>
                </c:pt>
                <c:pt idx="71">
                  <c:v>4104.1000000000004</c:v>
                </c:pt>
                <c:pt idx="72">
                  <c:v>4169.04</c:v>
                </c:pt>
                <c:pt idx="73">
                  <c:v>4253.2299999999996</c:v>
                </c:pt>
                <c:pt idx="74">
                  <c:v>4321.53</c:v>
                </c:pt>
                <c:pt idx="75">
                  <c:v>4404.38</c:v>
                </c:pt>
                <c:pt idx="76">
                  <c:v>4477.22</c:v>
                </c:pt>
                <c:pt idx="77">
                  <c:v>4562.53</c:v>
                </c:pt>
                <c:pt idx="78">
                  <c:v>4636.59</c:v>
                </c:pt>
              </c:numCache>
            </c:numRef>
          </c:xVal>
          <c:yVal>
            <c:numRef>
              <c:f>Deg_cure_standard!$H$29:$H$107</c:f>
              <c:numCache>
                <c:formatCode>General</c:formatCode>
                <c:ptCount val="79"/>
                <c:pt idx="0">
                  <c:v>2.16382E-2</c:v>
                </c:pt>
                <c:pt idx="1">
                  <c:v>2.2041100000000001E-2</c:v>
                </c:pt>
                <c:pt idx="2">
                  <c:v>2.2261699999999999E-2</c:v>
                </c:pt>
                <c:pt idx="3">
                  <c:v>2.2368599999999999E-2</c:v>
                </c:pt>
                <c:pt idx="4">
                  <c:v>2.2466E-2</c:v>
                </c:pt>
                <c:pt idx="5">
                  <c:v>2.2525699999999999E-2</c:v>
                </c:pt>
                <c:pt idx="6">
                  <c:v>2.2561600000000001E-2</c:v>
                </c:pt>
                <c:pt idx="7">
                  <c:v>2.2586599999999998E-2</c:v>
                </c:pt>
                <c:pt idx="8">
                  <c:v>2.2606600000000001E-2</c:v>
                </c:pt>
                <c:pt idx="9">
                  <c:v>2.2631100000000001E-2</c:v>
                </c:pt>
                <c:pt idx="10">
                  <c:v>2.2656099999999998E-2</c:v>
                </c:pt>
                <c:pt idx="11">
                  <c:v>2.2679899999999999E-2</c:v>
                </c:pt>
                <c:pt idx="12">
                  <c:v>2.2701800000000001E-2</c:v>
                </c:pt>
                <c:pt idx="13">
                  <c:v>2.2735999999999999E-2</c:v>
                </c:pt>
                <c:pt idx="14">
                  <c:v>2.2802699999999999E-2</c:v>
                </c:pt>
                <c:pt idx="15">
                  <c:v>2.2880299999999999E-2</c:v>
                </c:pt>
                <c:pt idx="16">
                  <c:v>2.2964399999999999E-2</c:v>
                </c:pt>
                <c:pt idx="17">
                  <c:v>2.3082100000000001E-2</c:v>
                </c:pt>
                <c:pt idx="18">
                  <c:v>2.3207999999999999E-2</c:v>
                </c:pt>
                <c:pt idx="19">
                  <c:v>2.34767E-2</c:v>
                </c:pt>
                <c:pt idx="20">
                  <c:v>2.38201E-2</c:v>
                </c:pt>
                <c:pt idx="21">
                  <c:v>2.40603E-2</c:v>
                </c:pt>
                <c:pt idx="22">
                  <c:v>2.40287E-2</c:v>
                </c:pt>
                <c:pt idx="23">
                  <c:v>2.3927299999999999E-2</c:v>
                </c:pt>
                <c:pt idx="24">
                  <c:v>2.3818300000000001E-2</c:v>
                </c:pt>
                <c:pt idx="25">
                  <c:v>2.3704599999999999E-2</c:v>
                </c:pt>
                <c:pt idx="26">
                  <c:v>2.3583400000000001E-2</c:v>
                </c:pt>
                <c:pt idx="27">
                  <c:v>2.34311E-2</c:v>
                </c:pt>
                <c:pt idx="28">
                  <c:v>2.32622E-2</c:v>
                </c:pt>
                <c:pt idx="29">
                  <c:v>2.3125099999999999E-2</c:v>
                </c:pt>
                <c:pt idx="30">
                  <c:v>2.3054700000000001E-2</c:v>
                </c:pt>
                <c:pt idx="31">
                  <c:v>2.3025400000000001E-2</c:v>
                </c:pt>
                <c:pt idx="32">
                  <c:v>2.3015500000000001E-2</c:v>
                </c:pt>
                <c:pt idx="33">
                  <c:v>2.3017699999999999E-2</c:v>
                </c:pt>
                <c:pt idx="34">
                  <c:v>2.3025899999999998E-2</c:v>
                </c:pt>
                <c:pt idx="35">
                  <c:v>2.30356E-2</c:v>
                </c:pt>
                <c:pt idx="36">
                  <c:v>2.3046500000000001E-2</c:v>
                </c:pt>
                <c:pt idx="37">
                  <c:v>2.30601E-2</c:v>
                </c:pt>
                <c:pt idx="38">
                  <c:v>2.3073E-2</c:v>
                </c:pt>
                <c:pt idx="39">
                  <c:v>2.3092600000000001E-2</c:v>
                </c:pt>
                <c:pt idx="40">
                  <c:v>2.3109899999999999E-2</c:v>
                </c:pt>
                <c:pt idx="41">
                  <c:v>2.3135300000000001E-2</c:v>
                </c:pt>
                <c:pt idx="42">
                  <c:v>2.3161500000000002E-2</c:v>
                </c:pt>
                <c:pt idx="43">
                  <c:v>2.3188500000000001E-2</c:v>
                </c:pt>
                <c:pt idx="44">
                  <c:v>2.3214700000000001E-2</c:v>
                </c:pt>
                <c:pt idx="45">
                  <c:v>2.3242499999999999E-2</c:v>
                </c:pt>
                <c:pt idx="46">
                  <c:v>2.32722E-2</c:v>
                </c:pt>
                <c:pt idx="47">
                  <c:v>2.3300100000000001E-2</c:v>
                </c:pt>
                <c:pt idx="48">
                  <c:v>2.3330500000000001E-2</c:v>
                </c:pt>
                <c:pt idx="49">
                  <c:v>2.3364900000000001E-2</c:v>
                </c:pt>
                <c:pt idx="50">
                  <c:v>2.3395599999999999E-2</c:v>
                </c:pt>
                <c:pt idx="51">
                  <c:v>2.3428600000000001E-2</c:v>
                </c:pt>
                <c:pt idx="52">
                  <c:v>2.3462799999999999E-2</c:v>
                </c:pt>
                <c:pt idx="53">
                  <c:v>2.3496300000000001E-2</c:v>
                </c:pt>
                <c:pt idx="54">
                  <c:v>2.3538699999999999E-2</c:v>
                </c:pt>
                <c:pt idx="55">
                  <c:v>2.3710599999999998E-2</c:v>
                </c:pt>
                <c:pt idx="56">
                  <c:v>2.3861E-2</c:v>
                </c:pt>
                <c:pt idx="57">
                  <c:v>2.40287E-2</c:v>
                </c:pt>
                <c:pt idx="58">
                  <c:v>2.41981E-2</c:v>
                </c:pt>
                <c:pt idx="59">
                  <c:v>2.43681E-2</c:v>
                </c:pt>
                <c:pt idx="60">
                  <c:v>2.4585599999999999E-2</c:v>
                </c:pt>
                <c:pt idx="61">
                  <c:v>2.47754E-2</c:v>
                </c:pt>
                <c:pt idx="62">
                  <c:v>2.49851E-2</c:v>
                </c:pt>
                <c:pt idx="63">
                  <c:v>2.5313100000000002E-2</c:v>
                </c:pt>
                <c:pt idx="64">
                  <c:v>2.5599799999999999E-2</c:v>
                </c:pt>
                <c:pt idx="65">
                  <c:v>2.6083499999999999E-2</c:v>
                </c:pt>
                <c:pt idx="66">
                  <c:v>2.6426100000000001E-2</c:v>
                </c:pt>
                <c:pt idx="67">
                  <c:v>2.68376E-2</c:v>
                </c:pt>
                <c:pt idx="68">
                  <c:v>2.7354099999999999E-2</c:v>
                </c:pt>
                <c:pt idx="69">
                  <c:v>2.7725699999999999E-2</c:v>
                </c:pt>
                <c:pt idx="70">
                  <c:v>2.82431E-2</c:v>
                </c:pt>
                <c:pt idx="71">
                  <c:v>2.8792100000000001E-2</c:v>
                </c:pt>
                <c:pt idx="72">
                  <c:v>2.9295399999999999E-2</c:v>
                </c:pt>
                <c:pt idx="73">
                  <c:v>2.9728500000000001E-2</c:v>
                </c:pt>
                <c:pt idx="74">
                  <c:v>3.0186299999999999E-2</c:v>
                </c:pt>
                <c:pt idx="75">
                  <c:v>3.07628E-2</c:v>
                </c:pt>
                <c:pt idx="76">
                  <c:v>3.1170400000000001E-2</c:v>
                </c:pt>
                <c:pt idx="77">
                  <c:v>3.16957E-2</c:v>
                </c:pt>
                <c:pt idx="78">
                  <c:v>3.2337299999999999E-2</c:v>
                </c:pt>
              </c:numCache>
            </c:numRef>
          </c:yVal>
          <c:smooth val="0"/>
        </c:ser>
        <c:ser>
          <c:idx val="7"/>
          <c:order val="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Deg_cure_standard!$A$34:$A$107</c:f>
              <c:numCache>
                <c:formatCode>General</c:formatCode>
                <c:ptCount val="74"/>
                <c:pt idx="0">
                  <c:v>480.27100000000002</c:v>
                </c:pt>
                <c:pt idx="1">
                  <c:v>509.91699999999997</c:v>
                </c:pt>
                <c:pt idx="2">
                  <c:v>532.88400000000001</c:v>
                </c:pt>
                <c:pt idx="3">
                  <c:v>553.82000000000005</c:v>
                </c:pt>
                <c:pt idx="4">
                  <c:v>581.79700000000003</c:v>
                </c:pt>
                <c:pt idx="5">
                  <c:v>606.73099999999999</c:v>
                </c:pt>
                <c:pt idx="6">
                  <c:v>637.16</c:v>
                </c:pt>
                <c:pt idx="7">
                  <c:v>667.99800000000005</c:v>
                </c:pt>
                <c:pt idx="8">
                  <c:v>717.53099999999995</c:v>
                </c:pt>
                <c:pt idx="9">
                  <c:v>791.45299999999997</c:v>
                </c:pt>
                <c:pt idx="10">
                  <c:v>886.827</c:v>
                </c:pt>
                <c:pt idx="11">
                  <c:v>950.673</c:v>
                </c:pt>
                <c:pt idx="12">
                  <c:v>1068.33</c:v>
                </c:pt>
                <c:pt idx="13">
                  <c:v>1194.42</c:v>
                </c:pt>
                <c:pt idx="14">
                  <c:v>1376</c:v>
                </c:pt>
                <c:pt idx="15">
                  <c:v>1634.32</c:v>
                </c:pt>
                <c:pt idx="16">
                  <c:v>1906.29</c:v>
                </c:pt>
                <c:pt idx="17">
                  <c:v>2053.7800000000002</c:v>
                </c:pt>
                <c:pt idx="18">
                  <c:v>2105.48</c:v>
                </c:pt>
                <c:pt idx="19">
                  <c:v>2153.7800000000002</c:v>
                </c:pt>
                <c:pt idx="20">
                  <c:v>2192.88</c:v>
                </c:pt>
                <c:pt idx="21">
                  <c:v>2234.14</c:v>
                </c:pt>
                <c:pt idx="22">
                  <c:v>2271.91</c:v>
                </c:pt>
                <c:pt idx="23">
                  <c:v>2314.5300000000002</c:v>
                </c:pt>
                <c:pt idx="24">
                  <c:v>2359.33</c:v>
                </c:pt>
                <c:pt idx="25">
                  <c:v>2400.17</c:v>
                </c:pt>
                <c:pt idx="26">
                  <c:v>2437.56</c:v>
                </c:pt>
                <c:pt idx="27">
                  <c:v>2476.5700000000002</c:v>
                </c:pt>
                <c:pt idx="28">
                  <c:v>2517.0100000000002</c:v>
                </c:pt>
                <c:pt idx="29">
                  <c:v>2555.58</c:v>
                </c:pt>
                <c:pt idx="30">
                  <c:v>2595.09</c:v>
                </c:pt>
                <c:pt idx="31">
                  <c:v>2627.33</c:v>
                </c:pt>
                <c:pt idx="32">
                  <c:v>2664.66</c:v>
                </c:pt>
                <c:pt idx="33">
                  <c:v>2694.68</c:v>
                </c:pt>
                <c:pt idx="34">
                  <c:v>2723.34</c:v>
                </c:pt>
                <c:pt idx="35">
                  <c:v>2754.39</c:v>
                </c:pt>
                <c:pt idx="36">
                  <c:v>2787.67</c:v>
                </c:pt>
                <c:pt idx="37">
                  <c:v>2821.02</c:v>
                </c:pt>
                <c:pt idx="38">
                  <c:v>2852.95</c:v>
                </c:pt>
                <c:pt idx="39">
                  <c:v>2884.57</c:v>
                </c:pt>
                <c:pt idx="40">
                  <c:v>2917.24</c:v>
                </c:pt>
                <c:pt idx="41">
                  <c:v>2950.37</c:v>
                </c:pt>
                <c:pt idx="42">
                  <c:v>2985.24</c:v>
                </c:pt>
                <c:pt idx="43">
                  <c:v>3017.53</c:v>
                </c:pt>
                <c:pt idx="44">
                  <c:v>3055.21</c:v>
                </c:pt>
                <c:pt idx="45">
                  <c:v>3090.99</c:v>
                </c:pt>
                <c:pt idx="46">
                  <c:v>3125.01</c:v>
                </c:pt>
                <c:pt idx="47">
                  <c:v>3161.49</c:v>
                </c:pt>
                <c:pt idx="48">
                  <c:v>3196.91</c:v>
                </c:pt>
                <c:pt idx="49">
                  <c:v>3229.5</c:v>
                </c:pt>
                <c:pt idx="50">
                  <c:v>3266.26</c:v>
                </c:pt>
                <c:pt idx="51">
                  <c:v>3301.9</c:v>
                </c:pt>
                <c:pt idx="52">
                  <c:v>3334.61</c:v>
                </c:pt>
                <c:pt idx="53">
                  <c:v>3372.94</c:v>
                </c:pt>
                <c:pt idx="54">
                  <c:v>3409.63</c:v>
                </c:pt>
                <c:pt idx="55">
                  <c:v>3451.91</c:v>
                </c:pt>
                <c:pt idx="56">
                  <c:v>3483.27</c:v>
                </c:pt>
                <c:pt idx="57">
                  <c:v>3517.54</c:v>
                </c:pt>
                <c:pt idx="58">
                  <c:v>3566.12</c:v>
                </c:pt>
                <c:pt idx="59">
                  <c:v>3618.87</c:v>
                </c:pt>
                <c:pt idx="60">
                  <c:v>3687.19</c:v>
                </c:pt>
                <c:pt idx="61">
                  <c:v>3735.81</c:v>
                </c:pt>
                <c:pt idx="62">
                  <c:v>3796.72</c:v>
                </c:pt>
                <c:pt idx="63">
                  <c:v>3870.84</c:v>
                </c:pt>
                <c:pt idx="64">
                  <c:v>3928.37</c:v>
                </c:pt>
                <c:pt idx="65">
                  <c:v>4003.31</c:v>
                </c:pt>
                <c:pt idx="66">
                  <c:v>4104.1000000000004</c:v>
                </c:pt>
                <c:pt idx="67">
                  <c:v>4169.04</c:v>
                </c:pt>
                <c:pt idx="68">
                  <c:v>4253.2299999999996</c:v>
                </c:pt>
                <c:pt idx="69">
                  <c:v>4321.53</c:v>
                </c:pt>
                <c:pt idx="70">
                  <c:v>4404.38</c:v>
                </c:pt>
                <c:pt idx="71">
                  <c:v>4477.22</c:v>
                </c:pt>
                <c:pt idx="72">
                  <c:v>4562.53</c:v>
                </c:pt>
                <c:pt idx="73">
                  <c:v>4636.59</c:v>
                </c:pt>
              </c:numCache>
            </c:numRef>
          </c:xVal>
          <c:yVal>
            <c:numRef>
              <c:f>Deg_cure_standard!$I$34:$I$107</c:f>
              <c:numCache>
                <c:formatCode>General</c:formatCode>
                <c:ptCount val="74"/>
                <c:pt idx="0">
                  <c:v>2.2790600000000001E-2</c:v>
                </c:pt>
                <c:pt idx="1">
                  <c:v>2.2996099999999998E-2</c:v>
                </c:pt>
                <c:pt idx="2">
                  <c:v>2.3074899999999999E-2</c:v>
                </c:pt>
                <c:pt idx="3">
                  <c:v>2.3114099999999999E-2</c:v>
                </c:pt>
                <c:pt idx="4">
                  <c:v>2.3151000000000001E-2</c:v>
                </c:pt>
                <c:pt idx="5">
                  <c:v>2.3183100000000002E-2</c:v>
                </c:pt>
                <c:pt idx="6">
                  <c:v>2.32137E-2</c:v>
                </c:pt>
                <c:pt idx="7">
                  <c:v>2.3242100000000002E-2</c:v>
                </c:pt>
                <c:pt idx="8">
                  <c:v>2.3282199999999999E-2</c:v>
                </c:pt>
                <c:pt idx="9">
                  <c:v>2.3357900000000001E-2</c:v>
                </c:pt>
                <c:pt idx="10">
                  <c:v>2.34434E-2</c:v>
                </c:pt>
                <c:pt idx="11">
                  <c:v>2.3528400000000001E-2</c:v>
                </c:pt>
                <c:pt idx="12">
                  <c:v>2.3663400000000001E-2</c:v>
                </c:pt>
                <c:pt idx="13">
                  <c:v>2.3818499999999999E-2</c:v>
                </c:pt>
                <c:pt idx="14">
                  <c:v>2.4106499999999999E-2</c:v>
                </c:pt>
                <c:pt idx="15">
                  <c:v>2.44744E-2</c:v>
                </c:pt>
                <c:pt idx="16">
                  <c:v>2.4815199999999999E-2</c:v>
                </c:pt>
                <c:pt idx="17">
                  <c:v>2.4795999999999999E-2</c:v>
                </c:pt>
                <c:pt idx="18">
                  <c:v>2.4682800000000001E-2</c:v>
                </c:pt>
                <c:pt idx="19">
                  <c:v>2.4569299999999999E-2</c:v>
                </c:pt>
                <c:pt idx="20">
                  <c:v>2.44697E-2</c:v>
                </c:pt>
                <c:pt idx="21">
                  <c:v>2.4379100000000001E-2</c:v>
                </c:pt>
                <c:pt idx="22">
                  <c:v>2.4266099999999999E-2</c:v>
                </c:pt>
                <c:pt idx="23">
                  <c:v>2.4115500000000002E-2</c:v>
                </c:pt>
                <c:pt idx="24">
                  <c:v>2.39405E-2</c:v>
                </c:pt>
                <c:pt idx="25">
                  <c:v>2.38055E-2</c:v>
                </c:pt>
                <c:pt idx="26">
                  <c:v>2.37215E-2</c:v>
                </c:pt>
                <c:pt idx="27">
                  <c:v>2.36736E-2</c:v>
                </c:pt>
                <c:pt idx="28">
                  <c:v>2.3651700000000001E-2</c:v>
                </c:pt>
                <c:pt idx="29">
                  <c:v>2.36501E-2</c:v>
                </c:pt>
                <c:pt idx="30">
                  <c:v>2.3656799999999999E-2</c:v>
                </c:pt>
                <c:pt idx="31">
                  <c:v>2.36694E-2</c:v>
                </c:pt>
                <c:pt idx="32">
                  <c:v>2.3686200000000001E-2</c:v>
                </c:pt>
                <c:pt idx="33">
                  <c:v>2.37015E-2</c:v>
                </c:pt>
                <c:pt idx="34">
                  <c:v>2.3722400000000001E-2</c:v>
                </c:pt>
                <c:pt idx="35">
                  <c:v>2.37401E-2</c:v>
                </c:pt>
                <c:pt idx="36">
                  <c:v>2.3766200000000001E-2</c:v>
                </c:pt>
                <c:pt idx="37">
                  <c:v>2.3794200000000001E-2</c:v>
                </c:pt>
                <c:pt idx="38">
                  <c:v>2.38242E-2</c:v>
                </c:pt>
                <c:pt idx="39">
                  <c:v>2.3854500000000001E-2</c:v>
                </c:pt>
                <c:pt idx="40">
                  <c:v>2.38873E-2</c:v>
                </c:pt>
                <c:pt idx="41">
                  <c:v>2.3922499999999999E-2</c:v>
                </c:pt>
                <c:pt idx="42">
                  <c:v>2.39557E-2</c:v>
                </c:pt>
                <c:pt idx="43">
                  <c:v>2.3991999999999999E-2</c:v>
                </c:pt>
                <c:pt idx="44">
                  <c:v>2.4032499999999998E-2</c:v>
                </c:pt>
                <c:pt idx="45">
                  <c:v>2.4068599999999999E-2</c:v>
                </c:pt>
                <c:pt idx="46">
                  <c:v>2.41076E-2</c:v>
                </c:pt>
                <c:pt idx="47">
                  <c:v>2.41485E-2</c:v>
                </c:pt>
                <c:pt idx="48">
                  <c:v>2.4188399999999999E-2</c:v>
                </c:pt>
                <c:pt idx="49">
                  <c:v>2.4236199999999999E-2</c:v>
                </c:pt>
                <c:pt idx="50">
                  <c:v>2.4414399999999999E-2</c:v>
                </c:pt>
                <c:pt idx="51">
                  <c:v>2.45702E-2</c:v>
                </c:pt>
                <c:pt idx="52">
                  <c:v>2.47438E-2</c:v>
                </c:pt>
                <c:pt idx="53">
                  <c:v>2.4919299999999998E-2</c:v>
                </c:pt>
                <c:pt idx="54">
                  <c:v>2.50955E-2</c:v>
                </c:pt>
                <c:pt idx="55">
                  <c:v>2.5321099999999999E-2</c:v>
                </c:pt>
                <c:pt idx="56">
                  <c:v>2.5516899999999999E-2</c:v>
                </c:pt>
                <c:pt idx="57">
                  <c:v>2.5733499999999999E-2</c:v>
                </c:pt>
                <c:pt idx="58">
                  <c:v>2.6072499999999998E-2</c:v>
                </c:pt>
                <c:pt idx="59">
                  <c:v>2.6369500000000001E-2</c:v>
                </c:pt>
                <c:pt idx="60">
                  <c:v>2.6872799999999999E-2</c:v>
                </c:pt>
                <c:pt idx="61">
                  <c:v>2.72318E-2</c:v>
                </c:pt>
                <c:pt idx="62">
                  <c:v>2.7666900000000001E-2</c:v>
                </c:pt>
                <c:pt idx="63">
                  <c:v>2.8221599999999999E-2</c:v>
                </c:pt>
                <c:pt idx="64">
                  <c:v>2.8628799999999999E-2</c:v>
                </c:pt>
                <c:pt idx="65">
                  <c:v>2.9208700000000001E-2</c:v>
                </c:pt>
                <c:pt idx="66">
                  <c:v>2.9840499999999999E-2</c:v>
                </c:pt>
                <c:pt idx="67">
                  <c:v>3.04333E-2</c:v>
                </c:pt>
                <c:pt idx="68">
                  <c:v>3.0947700000000002E-2</c:v>
                </c:pt>
                <c:pt idx="69">
                  <c:v>3.1493899999999998E-2</c:v>
                </c:pt>
                <c:pt idx="70">
                  <c:v>3.2182200000000001E-2</c:v>
                </c:pt>
                <c:pt idx="71">
                  <c:v>3.26691E-2</c:v>
                </c:pt>
                <c:pt idx="72">
                  <c:v>3.3294600000000001E-2</c:v>
                </c:pt>
                <c:pt idx="73">
                  <c:v>3.4023200000000003E-2</c:v>
                </c:pt>
              </c:numCache>
            </c:numRef>
          </c:yVal>
          <c:smooth val="0"/>
        </c:ser>
        <c:ser>
          <c:idx val="8"/>
          <c:order val="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Deg_cure_standard!$A$37:$A$107</c:f>
              <c:numCache>
                <c:formatCode>General</c:formatCode>
                <c:ptCount val="71"/>
                <c:pt idx="0">
                  <c:v>553.82000000000005</c:v>
                </c:pt>
                <c:pt idx="1">
                  <c:v>581.79700000000003</c:v>
                </c:pt>
                <c:pt idx="2">
                  <c:v>606.73099999999999</c:v>
                </c:pt>
                <c:pt idx="3">
                  <c:v>637.16</c:v>
                </c:pt>
                <c:pt idx="4">
                  <c:v>667.99800000000005</c:v>
                </c:pt>
                <c:pt idx="5">
                  <c:v>717.53099999999995</c:v>
                </c:pt>
                <c:pt idx="6">
                  <c:v>791.45299999999997</c:v>
                </c:pt>
                <c:pt idx="7">
                  <c:v>886.827</c:v>
                </c:pt>
                <c:pt idx="8">
                  <c:v>950.673</c:v>
                </c:pt>
                <c:pt idx="9">
                  <c:v>1068.33</c:v>
                </c:pt>
                <c:pt idx="10">
                  <c:v>1194.42</c:v>
                </c:pt>
                <c:pt idx="11">
                  <c:v>1376</c:v>
                </c:pt>
                <c:pt idx="12">
                  <c:v>1634.32</c:v>
                </c:pt>
                <c:pt idx="13">
                  <c:v>1906.29</c:v>
                </c:pt>
                <c:pt idx="14">
                  <c:v>2053.7800000000002</c:v>
                </c:pt>
                <c:pt idx="15">
                  <c:v>2105.48</c:v>
                </c:pt>
                <c:pt idx="16">
                  <c:v>2153.7800000000002</c:v>
                </c:pt>
                <c:pt idx="17">
                  <c:v>2192.88</c:v>
                </c:pt>
                <c:pt idx="18">
                  <c:v>2234.14</c:v>
                </c:pt>
                <c:pt idx="19">
                  <c:v>2271.91</c:v>
                </c:pt>
                <c:pt idx="20">
                  <c:v>2314.5300000000002</c:v>
                </c:pt>
                <c:pt idx="21">
                  <c:v>2359.33</c:v>
                </c:pt>
                <c:pt idx="22">
                  <c:v>2400.17</c:v>
                </c:pt>
                <c:pt idx="23">
                  <c:v>2437.56</c:v>
                </c:pt>
                <c:pt idx="24">
                  <c:v>2476.5700000000002</c:v>
                </c:pt>
                <c:pt idx="25">
                  <c:v>2517.0100000000002</c:v>
                </c:pt>
                <c:pt idx="26">
                  <c:v>2555.58</c:v>
                </c:pt>
                <c:pt idx="27">
                  <c:v>2595.09</c:v>
                </c:pt>
                <c:pt idx="28">
                  <c:v>2627.33</c:v>
                </c:pt>
                <c:pt idx="29">
                  <c:v>2664.66</c:v>
                </c:pt>
                <c:pt idx="30">
                  <c:v>2694.68</c:v>
                </c:pt>
                <c:pt idx="31">
                  <c:v>2723.34</c:v>
                </c:pt>
                <c:pt idx="32">
                  <c:v>2754.39</c:v>
                </c:pt>
                <c:pt idx="33">
                  <c:v>2787.67</c:v>
                </c:pt>
                <c:pt idx="34">
                  <c:v>2821.02</c:v>
                </c:pt>
                <c:pt idx="35">
                  <c:v>2852.95</c:v>
                </c:pt>
                <c:pt idx="36">
                  <c:v>2884.57</c:v>
                </c:pt>
                <c:pt idx="37">
                  <c:v>2917.24</c:v>
                </c:pt>
                <c:pt idx="38">
                  <c:v>2950.37</c:v>
                </c:pt>
                <c:pt idx="39">
                  <c:v>2985.24</c:v>
                </c:pt>
                <c:pt idx="40">
                  <c:v>3017.53</c:v>
                </c:pt>
                <c:pt idx="41">
                  <c:v>3055.21</c:v>
                </c:pt>
                <c:pt idx="42">
                  <c:v>3090.99</c:v>
                </c:pt>
                <c:pt idx="43">
                  <c:v>3125.01</c:v>
                </c:pt>
                <c:pt idx="44">
                  <c:v>3161.49</c:v>
                </c:pt>
                <c:pt idx="45">
                  <c:v>3196.91</c:v>
                </c:pt>
                <c:pt idx="46">
                  <c:v>3229.5</c:v>
                </c:pt>
                <c:pt idx="47">
                  <c:v>3266.26</c:v>
                </c:pt>
                <c:pt idx="48">
                  <c:v>3301.9</c:v>
                </c:pt>
                <c:pt idx="49">
                  <c:v>3334.61</c:v>
                </c:pt>
                <c:pt idx="50">
                  <c:v>3372.94</c:v>
                </c:pt>
                <c:pt idx="51">
                  <c:v>3409.63</c:v>
                </c:pt>
                <c:pt idx="52">
                  <c:v>3451.91</c:v>
                </c:pt>
                <c:pt idx="53">
                  <c:v>3483.27</c:v>
                </c:pt>
                <c:pt idx="54">
                  <c:v>3517.54</c:v>
                </c:pt>
                <c:pt idx="55">
                  <c:v>3566.12</c:v>
                </c:pt>
                <c:pt idx="56">
                  <c:v>3618.87</c:v>
                </c:pt>
                <c:pt idx="57">
                  <c:v>3687.19</c:v>
                </c:pt>
                <c:pt idx="58">
                  <c:v>3735.81</c:v>
                </c:pt>
                <c:pt idx="59">
                  <c:v>3796.72</c:v>
                </c:pt>
                <c:pt idx="60">
                  <c:v>3870.84</c:v>
                </c:pt>
                <c:pt idx="61">
                  <c:v>3928.37</c:v>
                </c:pt>
                <c:pt idx="62">
                  <c:v>4003.31</c:v>
                </c:pt>
                <c:pt idx="63">
                  <c:v>4104.1000000000004</c:v>
                </c:pt>
                <c:pt idx="64">
                  <c:v>4169.04</c:v>
                </c:pt>
                <c:pt idx="65">
                  <c:v>4253.2299999999996</c:v>
                </c:pt>
                <c:pt idx="66">
                  <c:v>4321.53</c:v>
                </c:pt>
                <c:pt idx="67">
                  <c:v>4404.38</c:v>
                </c:pt>
                <c:pt idx="68">
                  <c:v>4477.22</c:v>
                </c:pt>
                <c:pt idx="69">
                  <c:v>4562.53</c:v>
                </c:pt>
                <c:pt idx="70">
                  <c:v>4636.59</c:v>
                </c:pt>
              </c:numCache>
            </c:numRef>
          </c:xVal>
          <c:yVal>
            <c:numRef>
              <c:f>Deg_cure_standard!$J$37:$J$107</c:f>
              <c:numCache>
                <c:formatCode>General</c:formatCode>
                <c:ptCount val="71"/>
                <c:pt idx="0">
                  <c:v>2.3452000000000001E-2</c:v>
                </c:pt>
                <c:pt idx="1">
                  <c:v>2.3572599999999999E-2</c:v>
                </c:pt>
                <c:pt idx="2">
                  <c:v>2.36321E-2</c:v>
                </c:pt>
                <c:pt idx="3">
                  <c:v>2.3677500000000001E-2</c:v>
                </c:pt>
                <c:pt idx="4">
                  <c:v>2.3715E-2</c:v>
                </c:pt>
                <c:pt idx="5">
                  <c:v>2.3763800000000002E-2</c:v>
                </c:pt>
                <c:pt idx="6">
                  <c:v>2.38488E-2</c:v>
                </c:pt>
                <c:pt idx="7">
                  <c:v>2.3942600000000001E-2</c:v>
                </c:pt>
                <c:pt idx="8">
                  <c:v>2.4032399999999999E-2</c:v>
                </c:pt>
                <c:pt idx="9">
                  <c:v>2.41718E-2</c:v>
                </c:pt>
                <c:pt idx="10">
                  <c:v>2.4351000000000001E-2</c:v>
                </c:pt>
                <c:pt idx="11">
                  <c:v>2.4657800000000001E-2</c:v>
                </c:pt>
                <c:pt idx="12">
                  <c:v>2.5054799999999999E-2</c:v>
                </c:pt>
                <c:pt idx="13">
                  <c:v>2.5454299999999999E-2</c:v>
                </c:pt>
                <c:pt idx="14">
                  <c:v>2.5487599999999999E-2</c:v>
                </c:pt>
                <c:pt idx="15">
                  <c:v>2.53706E-2</c:v>
                </c:pt>
                <c:pt idx="16">
                  <c:v>2.5246899999999999E-2</c:v>
                </c:pt>
                <c:pt idx="17">
                  <c:v>2.5142899999999999E-2</c:v>
                </c:pt>
                <c:pt idx="18">
                  <c:v>2.5058799999999999E-2</c:v>
                </c:pt>
                <c:pt idx="19">
                  <c:v>2.4967300000000001E-2</c:v>
                </c:pt>
                <c:pt idx="20">
                  <c:v>2.4850500000000001E-2</c:v>
                </c:pt>
                <c:pt idx="21">
                  <c:v>2.4697400000000001E-2</c:v>
                </c:pt>
                <c:pt idx="22">
                  <c:v>2.4544900000000001E-2</c:v>
                </c:pt>
                <c:pt idx="23">
                  <c:v>2.4418800000000001E-2</c:v>
                </c:pt>
                <c:pt idx="24">
                  <c:v>2.4321200000000001E-2</c:v>
                </c:pt>
                <c:pt idx="25">
                  <c:v>2.42536E-2</c:v>
                </c:pt>
                <c:pt idx="26">
                  <c:v>2.42267E-2</c:v>
                </c:pt>
                <c:pt idx="27">
                  <c:v>2.4219899999999999E-2</c:v>
                </c:pt>
                <c:pt idx="28">
                  <c:v>2.4227200000000001E-2</c:v>
                </c:pt>
                <c:pt idx="29">
                  <c:v>2.4243199999999999E-2</c:v>
                </c:pt>
                <c:pt idx="30">
                  <c:v>2.4259800000000002E-2</c:v>
                </c:pt>
                <c:pt idx="31">
                  <c:v>2.4283099999999998E-2</c:v>
                </c:pt>
                <c:pt idx="32">
                  <c:v>2.43027E-2</c:v>
                </c:pt>
                <c:pt idx="33">
                  <c:v>2.43301E-2</c:v>
                </c:pt>
                <c:pt idx="34">
                  <c:v>2.43587E-2</c:v>
                </c:pt>
                <c:pt idx="35">
                  <c:v>2.4389600000000001E-2</c:v>
                </c:pt>
                <c:pt idx="36">
                  <c:v>2.4421600000000002E-2</c:v>
                </c:pt>
                <c:pt idx="37">
                  <c:v>2.4457199999999998E-2</c:v>
                </c:pt>
                <c:pt idx="38">
                  <c:v>2.4496500000000001E-2</c:v>
                </c:pt>
                <c:pt idx="39">
                  <c:v>2.4534E-2</c:v>
                </c:pt>
                <c:pt idx="40">
                  <c:v>2.4575199999999998E-2</c:v>
                </c:pt>
                <c:pt idx="41">
                  <c:v>2.4621400000000002E-2</c:v>
                </c:pt>
                <c:pt idx="42">
                  <c:v>2.46625E-2</c:v>
                </c:pt>
                <c:pt idx="43">
                  <c:v>2.4706599999999999E-2</c:v>
                </c:pt>
                <c:pt idx="44">
                  <c:v>2.4752900000000001E-2</c:v>
                </c:pt>
                <c:pt idx="45">
                  <c:v>2.4798299999999999E-2</c:v>
                </c:pt>
                <c:pt idx="46">
                  <c:v>2.48506E-2</c:v>
                </c:pt>
                <c:pt idx="47">
                  <c:v>2.5034299999999999E-2</c:v>
                </c:pt>
                <c:pt idx="48">
                  <c:v>2.5194999999999999E-2</c:v>
                </c:pt>
                <c:pt idx="49">
                  <c:v>2.5373900000000001E-2</c:v>
                </c:pt>
                <c:pt idx="50">
                  <c:v>2.5554500000000001E-2</c:v>
                </c:pt>
                <c:pt idx="51">
                  <c:v>2.57358E-2</c:v>
                </c:pt>
                <c:pt idx="52">
                  <c:v>2.59676E-2</c:v>
                </c:pt>
                <c:pt idx="53">
                  <c:v>2.6167900000000001E-2</c:v>
                </c:pt>
                <c:pt idx="54">
                  <c:v>2.6389099999999999E-2</c:v>
                </c:pt>
                <c:pt idx="55">
                  <c:v>2.6735999999999999E-2</c:v>
                </c:pt>
                <c:pt idx="56">
                  <c:v>2.70397E-2</c:v>
                </c:pt>
                <c:pt idx="57">
                  <c:v>2.7555799999999998E-2</c:v>
                </c:pt>
                <c:pt idx="58">
                  <c:v>2.79248E-2</c:v>
                </c:pt>
                <c:pt idx="59">
                  <c:v>2.8372999999999999E-2</c:v>
                </c:pt>
                <c:pt idx="60">
                  <c:v>2.8946900000000001E-2</c:v>
                </c:pt>
                <c:pt idx="61">
                  <c:v>2.93706E-2</c:v>
                </c:pt>
                <c:pt idx="62">
                  <c:v>2.9978299999999999E-2</c:v>
                </c:pt>
                <c:pt idx="63">
                  <c:v>3.0650500000000001E-2</c:v>
                </c:pt>
                <c:pt idx="64">
                  <c:v>3.1292399999999998E-2</c:v>
                </c:pt>
                <c:pt idx="65">
                  <c:v>3.1857499999999997E-2</c:v>
                </c:pt>
                <c:pt idx="66">
                  <c:v>3.2464199999999999E-2</c:v>
                </c:pt>
                <c:pt idx="67">
                  <c:v>3.3235300000000002E-2</c:v>
                </c:pt>
                <c:pt idx="68">
                  <c:v>3.3783300000000002E-2</c:v>
                </c:pt>
                <c:pt idx="69">
                  <c:v>3.4486999999999997E-2</c:v>
                </c:pt>
                <c:pt idx="70">
                  <c:v>3.5282800000000003E-2</c:v>
                </c:pt>
              </c:numCache>
            </c:numRef>
          </c:yVal>
          <c:smooth val="0"/>
        </c:ser>
        <c:ser>
          <c:idx val="9"/>
          <c:order val="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Deg_cure_standard!$A$39:$A$107</c:f>
              <c:numCache>
                <c:formatCode>General</c:formatCode>
                <c:ptCount val="69"/>
                <c:pt idx="0">
                  <c:v>606.73099999999999</c:v>
                </c:pt>
                <c:pt idx="1">
                  <c:v>637.16</c:v>
                </c:pt>
                <c:pt idx="2">
                  <c:v>667.99800000000005</c:v>
                </c:pt>
                <c:pt idx="3">
                  <c:v>717.53099999999995</c:v>
                </c:pt>
                <c:pt idx="4">
                  <c:v>791.45299999999997</c:v>
                </c:pt>
                <c:pt idx="5">
                  <c:v>886.827</c:v>
                </c:pt>
                <c:pt idx="6">
                  <c:v>950.673</c:v>
                </c:pt>
                <c:pt idx="7">
                  <c:v>1068.33</c:v>
                </c:pt>
                <c:pt idx="8">
                  <c:v>1194.42</c:v>
                </c:pt>
                <c:pt idx="9">
                  <c:v>1376</c:v>
                </c:pt>
                <c:pt idx="10">
                  <c:v>1634.32</c:v>
                </c:pt>
                <c:pt idx="11">
                  <c:v>1906.29</c:v>
                </c:pt>
                <c:pt idx="12">
                  <c:v>2053.7800000000002</c:v>
                </c:pt>
                <c:pt idx="13">
                  <c:v>2105.48</c:v>
                </c:pt>
                <c:pt idx="14">
                  <c:v>2153.7800000000002</c:v>
                </c:pt>
                <c:pt idx="15">
                  <c:v>2192.88</c:v>
                </c:pt>
                <c:pt idx="16">
                  <c:v>2234.14</c:v>
                </c:pt>
                <c:pt idx="17">
                  <c:v>2271.91</c:v>
                </c:pt>
                <c:pt idx="18">
                  <c:v>2314.5300000000002</c:v>
                </c:pt>
                <c:pt idx="19">
                  <c:v>2359.33</c:v>
                </c:pt>
                <c:pt idx="20">
                  <c:v>2400.17</c:v>
                </c:pt>
                <c:pt idx="21">
                  <c:v>2437.56</c:v>
                </c:pt>
                <c:pt idx="22">
                  <c:v>2476.5700000000002</c:v>
                </c:pt>
                <c:pt idx="23">
                  <c:v>2517.0100000000002</c:v>
                </c:pt>
                <c:pt idx="24">
                  <c:v>2555.58</c:v>
                </c:pt>
                <c:pt idx="25">
                  <c:v>2595.09</c:v>
                </c:pt>
                <c:pt idx="26">
                  <c:v>2627.33</c:v>
                </c:pt>
                <c:pt idx="27">
                  <c:v>2664.66</c:v>
                </c:pt>
                <c:pt idx="28">
                  <c:v>2694.68</c:v>
                </c:pt>
                <c:pt idx="29">
                  <c:v>2723.34</c:v>
                </c:pt>
                <c:pt idx="30">
                  <c:v>2754.39</c:v>
                </c:pt>
                <c:pt idx="31">
                  <c:v>2787.67</c:v>
                </c:pt>
                <c:pt idx="32">
                  <c:v>2821.02</c:v>
                </c:pt>
                <c:pt idx="33">
                  <c:v>2852.95</c:v>
                </c:pt>
                <c:pt idx="34">
                  <c:v>2884.57</c:v>
                </c:pt>
                <c:pt idx="35">
                  <c:v>2917.24</c:v>
                </c:pt>
                <c:pt idx="36">
                  <c:v>2950.37</c:v>
                </c:pt>
                <c:pt idx="37">
                  <c:v>2985.24</c:v>
                </c:pt>
                <c:pt idx="38">
                  <c:v>3017.53</c:v>
                </c:pt>
                <c:pt idx="39">
                  <c:v>3055.21</c:v>
                </c:pt>
                <c:pt idx="40">
                  <c:v>3090.99</c:v>
                </c:pt>
                <c:pt idx="41">
                  <c:v>3125.01</c:v>
                </c:pt>
                <c:pt idx="42">
                  <c:v>3161.49</c:v>
                </c:pt>
                <c:pt idx="43">
                  <c:v>3196.91</c:v>
                </c:pt>
                <c:pt idx="44">
                  <c:v>3229.5</c:v>
                </c:pt>
                <c:pt idx="45">
                  <c:v>3266.26</c:v>
                </c:pt>
                <c:pt idx="46">
                  <c:v>3301.9</c:v>
                </c:pt>
                <c:pt idx="47">
                  <c:v>3334.61</c:v>
                </c:pt>
                <c:pt idx="48">
                  <c:v>3372.94</c:v>
                </c:pt>
                <c:pt idx="49">
                  <c:v>3409.63</c:v>
                </c:pt>
                <c:pt idx="50">
                  <c:v>3451.91</c:v>
                </c:pt>
                <c:pt idx="51">
                  <c:v>3483.27</c:v>
                </c:pt>
                <c:pt idx="52">
                  <c:v>3517.54</c:v>
                </c:pt>
                <c:pt idx="53">
                  <c:v>3566.12</c:v>
                </c:pt>
                <c:pt idx="54">
                  <c:v>3618.87</c:v>
                </c:pt>
                <c:pt idx="55">
                  <c:v>3687.19</c:v>
                </c:pt>
                <c:pt idx="56">
                  <c:v>3735.81</c:v>
                </c:pt>
                <c:pt idx="57">
                  <c:v>3796.72</c:v>
                </c:pt>
                <c:pt idx="58">
                  <c:v>3870.84</c:v>
                </c:pt>
                <c:pt idx="59">
                  <c:v>3928.37</c:v>
                </c:pt>
                <c:pt idx="60">
                  <c:v>4003.31</c:v>
                </c:pt>
                <c:pt idx="61">
                  <c:v>4104.1000000000004</c:v>
                </c:pt>
                <c:pt idx="62">
                  <c:v>4169.04</c:v>
                </c:pt>
                <c:pt idx="63">
                  <c:v>4253.2299999999996</c:v>
                </c:pt>
                <c:pt idx="64">
                  <c:v>4321.53</c:v>
                </c:pt>
                <c:pt idx="65">
                  <c:v>4404.38</c:v>
                </c:pt>
                <c:pt idx="66">
                  <c:v>4477.22</c:v>
                </c:pt>
                <c:pt idx="67">
                  <c:v>4562.53</c:v>
                </c:pt>
                <c:pt idx="68">
                  <c:v>4636.59</c:v>
                </c:pt>
              </c:numCache>
            </c:numRef>
          </c:xVal>
          <c:yVal>
            <c:numRef>
              <c:f>Deg_cure_standard!$K$39:$K$107</c:f>
              <c:numCache>
                <c:formatCode>General</c:formatCode>
                <c:ptCount val="69"/>
                <c:pt idx="0">
                  <c:v>2.3958400000000001E-2</c:v>
                </c:pt>
                <c:pt idx="1">
                  <c:v>2.4128199999999999E-2</c:v>
                </c:pt>
                <c:pt idx="2">
                  <c:v>2.4218799999999999E-2</c:v>
                </c:pt>
                <c:pt idx="3">
                  <c:v>2.4292000000000001E-2</c:v>
                </c:pt>
                <c:pt idx="4">
                  <c:v>2.4394599999999999E-2</c:v>
                </c:pt>
                <c:pt idx="5">
                  <c:v>2.4500299999999999E-2</c:v>
                </c:pt>
                <c:pt idx="6">
                  <c:v>2.45977E-2</c:v>
                </c:pt>
                <c:pt idx="7">
                  <c:v>2.47432E-2</c:v>
                </c:pt>
                <c:pt idx="8">
                  <c:v>2.4942300000000001E-2</c:v>
                </c:pt>
                <c:pt idx="9">
                  <c:v>2.5278200000000001E-2</c:v>
                </c:pt>
                <c:pt idx="10">
                  <c:v>2.5706E-2</c:v>
                </c:pt>
                <c:pt idx="11">
                  <c:v>2.6149599999999999E-2</c:v>
                </c:pt>
                <c:pt idx="12">
                  <c:v>2.6257699999999998E-2</c:v>
                </c:pt>
                <c:pt idx="13">
                  <c:v>2.6148500000000002E-2</c:v>
                </c:pt>
                <c:pt idx="14">
                  <c:v>2.6022400000000001E-2</c:v>
                </c:pt>
                <c:pt idx="15">
                  <c:v>2.5910099999999998E-2</c:v>
                </c:pt>
                <c:pt idx="16">
                  <c:v>2.5821199999999999E-2</c:v>
                </c:pt>
                <c:pt idx="17">
                  <c:v>2.5733300000000001E-2</c:v>
                </c:pt>
                <c:pt idx="18">
                  <c:v>2.5636800000000001E-2</c:v>
                </c:pt>
                <c:pt idx="19">
                  <c:v>2.5519900000000002E-2</c:v>
                </c:pt>
                <c:pt idx="20">
                  <c:v>2.5391199999999999E-2</c:v>
                </c:pt>
                <c:pt idx="21">
                  <c:v>2.5260899999999999E-2</c:v>
                </c:pt>
                <c:pt idx="22">
                  <c:v>2.5130400000000001E-2</c:v>
                </c:pt>
                <c:pt idx="23">
                  <c:v>2.5005099999999999E-2</c:v>
                </c:pt>
                <c:pt idx="24">
                  <c:v>2.4929900000000001E-2</c:v>
                </c:pt>
                <c:pt idx="25">
                  <c:v>2.4887300000000001E-2</c:v>
                </c:pt>
                <c:pt idx="26">
                  <c:v>2.4875000000000001E-2</c:v>
                </c:pt>
                <c:pt idx="27">
                  <c:v>2.4880599999999999E-2</c:v>
                </c:pt>
                <c:pt idx="28">
                  <c:v>2.4893100000000001E-2</c:v>
                </c:pt>
                <c:pt idx="29">
                  <c:v>2.49156E-2</c:v>
                </c:pt>
                <c:pt idx="30">
                  <c:v>2.4936199999999999E-2</c:v>
                </c:pt>
                <c:pt idx="31">
                  <c:v>2.4965999999999999E-2</c:v>
                </c:pt>
                <c:pt idx="32">
                  <c:v>2.49967E-2</c:v>
                </c:pt>
                <c:pt idx="33">
                  <c:v>2.5029099999999999E-2</c:v>
                </c:pt>
                <c:pt idx="34">
                  <c:v>2.5062000000000001E-2</c:v>
                </c:pt>
                <c:pt idx="35">
                  <c:v>2.5099099999999999E-2</c:v>
                </c:pt>
                <c:pt idx="36">
                  <c:v>2.5140800000000001E-2</c:v>
                </c:pt>
                <c:pt idx="37">
                  <c:v>2.5181499999999999E-2</c:v>
                </c:pt>
                <c:pt idx="38">
                  <c:v>2.5227300000000001E-2</c:v>
                </c:pt>
                <c:pt idx="39">
                  <c:v>2.5279200000000002E-2</c:v>
                </c:pt>
                <c:pt idx="40">
                  <c:v>2.5325899999999998E-2</c:v>
                </c:pt>
                <c:pt idx="41">
                  <c:v>2.53759E-2</c:v>
                </c:pt>
                <c:pt idx="42">
                  <c:v>2.5428300000000001E-2</c:v>
                </c:pt>
                <c:pt idx="43">
                  <c:v>2.5479499999999999E-2</c:v>
                </c:pt>
                <c:pt idx="44">
                  <c:v>2.5536699999999999E-2</c:v>
                </c:pt>
                <c:pt idx="45">
                  <c:v>2.5725999999999999E-2</c:v>
                </c:pt>
                <c:pt idx="46">
                  <c:v>2.5891999999999998E-2</c:v>
                </c:pt>
                <c:pt idx="47">
                  <c:v>2.6076700000000001E-2</c:v>
                </c:pt>
                <c:pt idx="48">
                  <c:v>2.6263100000000001E-2</c:v>
                </c:pt>
                <c:pt idx="49">
                  <c:v>2.6450000000000001E-2</c:v>
                </c:pt>
                <c:pt idx="50">
                  <c:v>2.6688699999999999E-2</c:v>
                </c:pt>
                <c:pt idx="51">
                  <c:v>2.6893799999999999E-2</c:v>
                </c:pt>
                <c:pt idx="52">
                  <c:v>2.7120100000000001E-2</c:v>
                </c:pt>
                <c:pt idx="53">
                  <c:v>2.7474700000000001E-2</c:v>
                </c:pt>
                <c:pt idx="54">
                  <c:v>2.7785299999999999E-2</c:v>
                </c:pt>
                <c:pt idx="55">
                  <c:v>2.8313100000000001E-2</c:v>
                </c:pt>
                <c:pt idx="56">
                  <c:v>2.8691000000000001E-2</c:v>
                </c:pt>
                <c:pt idx="57">
                  <c:v>2.9150499999999999E-2</c:v>
                </c:pt>
                <c:pt idx="58">
                  <c:v>2.97399E-2</c:v>
                </c:pt>
                <c:pt idx="59">
                  <c:v>3.0176100000000001E-2</c:v>
                </c:pt>
                <c:pt idx="60">
                  <c:v>3.08037E-2</c:v>
                </c:pt>
                <c:pt idx="61">
                  <c:v>3.15012E-2</c:v>
                </c:pt>
                <c:pt idx="62">
                  <c:v>3.2173100000000003E-2</c:v>
                </c:pt>
                <c:pt idx="63">
                  <c:v>3.27695E-2</c:v>
                </c:pt>
                <c:pt idx="64">
                  <c:v>3.3416099999999997E-2</c:v>
                </c:pt>
                <c:pt idx="65">
                  <c:v>3.4247E-2</c:v>
                </c:pt>
                <c:pt idx="66">
                  <c:v>3.4842999999999999E-2</c:v>
                </c:pt>
                <c:pt idx="67">
                  <c:v>3.5613100000000002E-2</c:v>
                </c:pt>
                <c:pt idx="68">
                  <c:v>3.64699E-2</c:v>
                </c:pt>
              </c:numCache>
            </c:numRef>
          </c:yVal>
          <c:smooth val="0"/>
        </c:ser>
        <c:ser>
          <c:idx val="10"/>
          <c:order val="1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Deg_cure_standard!$A$41:$A$107</c:f>
              <c:numCache>
                <c:formatCode>General</c:formatCode>
                <c:ptCount val="67"/>
                <c:pt idx="0">
                  <c:v>667.99800000000005</c:v>
                </c:pt>
                <c:pt idx="1">
                  <c:v>717.53099999999995</c:v>
                </c:pt>
                <c:pt idx="2">
                  <c:v>791.45299999999997</c:v>
                </c:pt>
                <c:pt idx="3">
                  <c:v>886.827</c:v>
                </c:pt>
                <c:pt idx="4">
                  <c:v>950.673</c:v>
                </c:pt>
                <c:pt idx="5">
                  <c:v>1068.33</c:v>
                </c:pt>
                <c:pt idx="6">
                  <c:v>1194.42</c:v>
                </c:pt>
                <c:pt idx="7">
                  <c:v>1376</c:v>
                </c:pt>
                <c:pt idx="8">
                  <c:v>1634.32</c:v>
                </c:pt>
                <c:pt idx="9">
                  <c:v>1906.29</c:v>
                </c:pt>
                <c:pt idx="10">
                  <c:v>2053.7800000000002</c:v>
                </c:pt>
                <c:pt idx="11">
                  <c:v>2105.48</c:v>
                </c:pt>
                <c:pt idx="12">
                  <c:v>2153.7800000000002</c:v>
                </c:pt>
                <c:pt idx="13">
                  <c:v>2192.88</c:v>
                </c:pt>
                <c:pt idx="14">
                  <c:v>2234.14</c:v>
                </c:pt>
                <c:pt idx="15">
                  <c:v>2271.91</c:v>
                </c:pt>
                <c:pt idx="16">
                  <c:v>2314.5300000000002</c:v>
                </c:pt>
                <c:pt idx="17">
                  <c:v>2359.33</c:v>
                </c:pt>
                <c:pt idx="18">
                  <c:v>2400.17</c:v>
                </c:pt>
                <c:pt idx="19">
                  <c:v>2437.56</c:v>
                </c:pt>
                <c:pt idx="20">
                  <c:v>2476.5700000000002</c:v>
                </c:pt>
                <c:pt idx="21">
                  <c:v>2517.0100000000002</c:v>
                </c:pt>
                <c:pt idx="22">
                  <c:v>2555.58</c:v>
                </c:pt>
                <c:pt idx="23">
                  <c:v>2595.09</c:v>
                </c:pt>
                <c:pt idx="24">
                  <c:v>2627.33</c:v>
                </c:pt>
                <c:pt idx="25">
                  <c:v>2664.66</c:v>
                </c:pt>
                <c:pt idx="26">
                  <c:v>2694.68</c:v>
                </c:pt>
                <c:pt idx="27">
                  <c:v>2723.34</c:v>
                </c:pt>
                <c:pt idx="28">
                  <c:v>2754.39</c:v>
                </c:pt>
                <c:pt idx="29">
                  <c:v>2787.67</c:v>
                </c:pt>
                <c:pt idx="30">
                  <c:v>2821.02</c:v>
                </c:pt>
                <c:pt idx="31">
                  <c:v>2852.95</c:v>
                </c:pt>
                <c:pt idx="32">
                  <c:v>2884.57</c:v>
                </c:pt>
                <c:pt idx="33">
                  <c:v>2917.24</c:v>
                </c:pt>
                <c:pt idx="34">
                  <c:v>2950.37</c:v>
                </c:pt>
                <c:pt idx="35">
                  <c:v>2985.24</c:v>
                </c:pt>
                <c:pt idx="36">
                  <c:v>3017.53</c:v>
                </c:pt>
                <c:pt idx="37">
                  <c:v>3055.21</c:v>
                </c:pt>
                <c:pt idx="38">
                  <c:v>3090.99</c:v>
                </c:pt>
                <c:pt idx="39">
                  <c:v>3125.01</c:v>
                </c:pt>
                <c:pt idx="40">
                  <c:v>3161.49</c:v>
                </c:pt>
                <c:pt idx="41">
                  <c:v>3196.91</c:v>
                </c:pt>
                <c:pt idx="42">
                  <c:v>3229.5</c:v>
                </c:pt>
                <c:pt idx="43">
                  <c:v>3266.26</c:v>
                </c:pt>
                <c:pt idx="44">
                  <c:v>3301.9</c:v>
                </c:pt>
                <c:pt idx="45">
                  <c:v>3334.61</c:v>
                </c:pt>
                <c:pt idx="46">
                  <c:v>3372.94</c:v>
                </c:pt>
                <c:pt idx="47">
                  <c:v>3409.63</c:v>
                </c:pt>
                <c:pt idx="48">
                  <c:v>3451.91</c:v>
                </c:pt>
                <c:pt idx="49">
                  <c:v>3483.27</c:v>
                </c:pt>
                <c:pt idx="50">
                  <c:v>3517.54</c:v>
                </c:pt>
                <c:pt idx="51">
                  <c:v>3566.12</c:v>
                </c:pt>
                <c:pt idx="52">
                  <c:v>3618.87</c:v>
                </c:pt>
                <c:pt idx="53">
                  <c:v>3687.19</c:v>
                </c:pt>
                <c:pt idx="54">
                  <c:v>3735.81</c:v>
                </c:pt>
                <c:pt idx="55">
                  <c:v>3796.72</c:v>
                </c:pt>
                <c:pt idx="56">
                  <c:v>3870.84</c:v>
                </c:pt>
                <c:pt idx="57">
                  <c:v>3928.37</c:v>
                </c:pt>
                <c:pt idx="58">
                  <c:v>4003.31</c:v>
                </c:pt>
                <c:pt idx="59">
                  <c:v>4104.1000000000004</c:v>
                </c:pt>
                <c:pt idx="60">
                  <c:v>4169.04</c:v>
                </c:pt>
                <c:pt idx="61">
                  <c:v>4253.2299999999996</c:v>
                </c:pt>
                <c:pt idx="62">
                  <c:v>4321.53</c:v>
                </c:pt>
                <c:pt idx="63">
                  <c:v>4404.38</c:v>
                </c:pt>
                <c:pt idx="64">
                  <c:v>4477.22</c:v>
                </c:pt>
                <c:pt idx="65">
                  <c:v>4562.53</c:v>
                </c:pt>
                <c:pt idx="66">
                  <c:v>4636.59</c:v>
                </c:pt>
              </c:numCache>
            </c:numRef>
          </c:xVal>
          <c:yVal>
            <c:numRef>
              <c:f>Deg_cure_standard!$L$41:$L$107</c:f>
              <c:numCache>
                <c:formatCode>General</c:formatCode>
                <c:ptCount val="67"/>
                <c:pt idx="0">
                  <c:v>2.45369E-2</c:v>
                </c:pt>
                <c:pt idx="1">
                  <c:v>2.47549E-2</c:v>
                </c:pt>
                <c:pt idx="2">
                  <c:v>2.4915300000000001E-2</c:v>
                </c:pt>
                <c:pt idx="3">
                  <c:v>2.5042200000000001E-2</c:v>
                </c:pt>
                <c:pt idx="4">
                  <c:v>2.5151099999999999E-2</c:v>
                </c:pt>
                <c:pt idx="5">
                  <c:v>2.53081E-2</c:v>
                </c:pt>
                <c:pt idx="6">
                  <c:v>2.5520399999999999E-2</c:v>
                </c:pt>
                <c:pt idx="7">
                  <c:v>2.5889599999999999E-2</c:v>
                </c:pt>
                <c:pt idx="8">
                  <c:v>2.6349299999999999E-2</c:v>
                </c:pt>
                <c:pt idx="9">
                  <c:v>2.6832600000000002E-2</c:v>
                </c:pt>
                <c:pt idx="10">
                  <c:v>2.7005299999999999E-2</c:v>
                </c:pt>
                <c:pt idx="11">
                  <c:v>2.6913699999999999E-2</c:v>
                </c:pt>
                <c:pt idx="12">
                  <c:v>2.6797700000000001E-2</c:v>
                </c:pt>
                <c:pt idx="13">
                  <c:v>2.6686100000000001E-2</c:v>
                </c:pt>
                <c:pt idx="14">
                  <c:v>2.65934E-2</c:v>
                </c:pt>
                <c:pt idx="15">
                  <c:v>2.6501799999999999E-2</c:v>
                </c:pt>
                <c:pt idx="16">
                  <c:v>2.6408600000000001E-2</c:v>
                </c:pt>
                <c:pt idx="17">
                  <c:v>2.6310799999999999E-2</c:v>
                </c:pt>
                <c:pt idx="18">
                  <c:v>2.6211000000000002E-2</c:v>
                </c:pt>
                <c:pt idx="19">
                  <c:v>2.6105300000000001E-2</c:v>
                </c:pt>
                <c:pt idx="20">
                  <c:v>2.5983599999999999E-2</c:v>
                </c:pt>
                <c:pt idx="21">
                  <c:v>2.5837300000000001E-2</c:v>
                </c:pt>
                <c:pt idx="22">
                  <c:v>2.5722100000000001E-2</c:v>
                </c:pt>
                <c:pt idx="23">
                  <c:v>2.56329E-2</c:v>
                </c:pt>
                <c:pt idx="24">
                  <c:v>2.5585799999999999E-2</c:v>
                </c:pt>
                <c:pt idx="25">
                  <c:v>2.55669E-2</c:v>
                </c:pt>
                <c:pt idx="26">
                  <c:v>2.5565399999999999E-2</c:v>
                </c:pt>
                <c:pt idx="27">
                  <c:v>2.5578699999999999E-2</c:v>
                </c:pt>
                <c:pt idx="28">
                  <c:v>2.5595400000000001E-2</c:v>
                </c:pt>
                <c:pt idx="29">
                  <c:v>2.5624000000000001E-2</c:v>
                </c:pt>
                <c:pt idx="30">
                  <c:v>2.5655899999999999E-2</c:v>
                </c:pt>
                <c:pt idx="31">
                  <c:v>2.5690299999999999E-2</c:v>
                </c:pt>
                <c:pt idx="32">
                  <c:v>2.57252E-2</c:v>
                </c:pt>
                <c:pt idx="33">
                  <c:v>2.57638E-2</c:v>
                </c:pt>
                <c:pt idx="34">
                  <c:v>2.5807199999999999E-2</c:v>
                </c:pt>
                <c:pt idx="35">
                  <c:v>2.5849899999999999E-2</c:v>
                </c:pt>
                <c:pt idx="36">
                  <c:v>2.58987E-2</c:v>
                </c:pt>
                <c:pt idx="37">
                  <c:v>2.5955099999999998E-2</c:v>
                </c:pt>
                <c:pt idx="38">
                  <c:v>2.6006700000000001E-2</c:v>
                </c:pt>
                <c:pt idx="39">
                  <c:v>2.6062599999999998E-2</c:v>
                </c:pt>
                <c:pt idx="40">
                  <c:v>2.61213E-2</c:v>
                </c:pt>
                <c:pt idx="41">
                  <c:v>2.6178699999999999E-2</c:v>
                </c:pt>
                <c:pt idx="42">
                  <c:v>2.6241500000000001E-2</c:v>
                </c:pt>
                <c:pt idx="43">
                  <c:v>2.6438199999999999E-2</c:v>
                </c:pt>
                <c:pt idx="44">
                  <c:v>2.6610700000000001E-2</c:v>
                </c:pt>
                <c:pt idx="45">
                  <c:v>2.6802300000000001E-2</c:v>
                </c:pt>
                <c:pt idx="46">
                  <c:v>2.69953E-2</c:v>
                </c:pt>
                <c:pt idx="47">
                  <c:v>2.7188400000000001E-2</c:v>
                </c:pt>
                <c:pt idx="48">
                  <c:v>2.7434500000000001E-2</c:v>
                </c:pt>
                <c:pt idx="49">
                  <c:v>2.7644700000000001E-2</c:v>
                </c:pt>
                <c:pt idx="50">
                  <c:v>2.7876100000000001E-2</c:v>
                </c:pt>
                <c:pt idx="51">
                  <c:v>2.8238800000000001E-2</c:v>
                </c:pt>
                <c:pt idx="52">
                  <c:v>2.8556000000000002E-2</c:v>
                </c:pt>
                <c:pt idx="53">
                  <c:v>2.9095800000000002E-2</c:v>
                </c:pt>
                <c:pt idx="54">
                  <c:v>2.9482399999999999E-2</c:v>
                </c:pt>
                <c:pt idx="55">
                  <c:v>2.9952300000000001E-2</c:v>
                </c:pt>
                <c:pt idx="56">
                  <c:v>3.0555100000000002E-2</c:v>
                </c:pt>
                <c:pt idx="57">
                  <c:v>3.1001799999999999E-2</c:v>
                </c:pt>
                <c:pt idx="58">
                  <c:v>3.1644600000000002E-2</c:v>
                </c:pt>
                <c:pt idx="59">
                  <c:v>3.2360699999999999E-2</c:v>
                </c:pt>
                <c:pt idx="60">
                  <c:v>3.3052499999999999E-2</c:v>
                </c:pt>
                <c:pt idx="61">
                  <c:v>3.3667999999999997E-2</c:v>
                </c:pt>
                <c:pt idx="62">
                  <c:v>3.4337399999999997E-2</c:v>
                </c:pt>
                <c:pt idx="63">
                  <c:v>3.5201799999999998E-2</c:v>
                </c:pt>
                <c:pt idx="64">
                  <c:v>3.5825299999999997E-2</c:v>
                </c:pt>
                <c:pt idx="65">
                  <c:v>3.6634800000000002E-2</c:v>
                </c:pt>
                <c:pt idx="66">
                  <c:v>3.7531200000000001E-2</c:v>
                </c:pt>
              </c:numCache>
            </c:numRef>
          </c:yVal>
          <c:smooth val="0"/>
        </c:ser>
        <c:ser>
          <c:idx val="11"/>
          <c:order val="1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Deg_cure_standard!$A$42:$A$107</c:f>
              <c:numCache>
                <c:formatCode>General</c:formatCode>
                <c:ptCount val="66"/>
                <c:pt idx="0">
                  <c:v>717.53099999999995</c:v>
                </c:pt>
                <c:pt idx="1">
                  <c:v>791.45299999999997</c:v>
                </c:pt>
                <c:pt idx="2">
                  <c:v>886.827</c:v>
                </c:pt>
                <c:pt idx="3">
                  <c:v>950.673</c:v>
                </c:pt>
                <c:pt idx="4">
                  <c:v>1068.33</c:v>
                </c:pt>
                <c:pt idx="5">
                  <c:v>1194.42</c:v>
                </c:pt>
                <c:pt idx="6">
                  <c:v>1376</c:v>
                </c:pt>
                <c:pt idx="7">
                  <c:v>1634.32</c:v>
                </c:pt>
                <c:pt idx="8">
                  <c:v>1906.29</c:v>
                </c:pt>
                <c:pt idx="9">
                  <c:v>2053.7800000000002</c:v>
                </c:pt>
                <c:pt idx="10">
                  <c:v>2105.48</c:v>
                </c:pt>
                <c:pt idx="11">
                  <c:v>2153.7800000000002</c:v>
                </c:pt>
                <c:pt idx="12">
                  <c:v>2192.88</c:v>
                </c:pt>
                <c:pt idx="13">
                  <c:v>2234.14</c:v>
                </c:pt>
                <c:pt idx="14">
                  <c:v>2271.91</c:v>
                </c:pt>
                <c:pt idx="15">
                  <c:v>2314.5300000000002</c:v>
                </c:pt>
                <c:pt idx="16">
                  <c:v>2359.33</c:v>
                </c:pt>
                <c:pt idx="17">
                  <c:v>2400.17</c:v>
                </c:pt>
                <c:pt idx="18">
                  <c:v>2437.56</c:v>
                </c:pt>
                <c:pt idx="19">
                  <c:v>2476.5700000000002</c:v>
                </c:pt>
                <c:pt idx="20">
                  <c:v>2517.0100000000002</c:v>
                </c:pt>
                <c:pt idx="21">
                  <c:v>2555.58</c:v>
                </c:pt>
                <c:pt idx="22">
                  <c:v>2595.09</c:v>
                </c:pt>
                <c:pt idx="23">
                  <c:v>2627.33</c:v>
                </c:pt>
                <c:pt idx="24">
                  <c:v>2664.66</c:v>
                </c:pt>
                <c:pt idx="25">
                  <c:v>2694.68</c:v>
                </c:pt>
                <c:pt idx="26">
                  <c:v>2723.34</c:v>
                </c:pt>
                <c:pt idx="27">
                  <c:v>2754.39</c:v>
                </c:pt>
                <c:pt idx="28">
                  <c:v>2787.67</c:v>
                </c:pt>
                <c:pt idx="29">
                  <c:v>2821.02</c:v>
                </c:pt>
                <c:pt idx="30">
                  <c:v>2852.95</c:v>
                </c:pt>
                <c:pt idx="31">
                  <c:v>2884.57</c:v>
                </c:pt>
                <c:pt idx="32">
                  <c:v>2917.24</c:v>
                </c:pt>
                <c:pt idx="33">
                  <c:v>2950.37</c:v>
                </c:pt>
                <c:pt idx="34">
                  <c:v>2985.24</c:v>
                </c:pt>
                <c:pt idx="35">
                  <c:v>3017.53</c:v>
                </c:pt>
                <c:pt idx="36">
                  <c:v>3055.21</c:v>
                </c:pt>
                <c:pt idx="37">
                  <c:v>3090.99</c:v>
                </c:pt>
                <c:pt idx="38">
                  <c:v>3125.01</c:v>
                </c:pt>
                <c:pt idx="39">
                  <c:v>3161.49</c:v>
                </c:pt>
                <c:pt idx="40">
                  <c:v>3196.91</c:v>
                </c:pt>
                <c:pt idx="41">
                  <c:v>3229.5</c:v>
                </c:pt>
                <c:pt idx="42">
                  <c:v>3266.26</c:v>
                </c:pt>
                <c:pt idx="43">
                  <c:v>3301.9</c:v>
                </c:pt>
                <c:pt idx="44">
                  <c:v>3334.61</c:v>
                </c:pt>
                <c:pt idx="45">
                  <c:v>3372.94</c:v>
                </c:pt>
                <c:pt idx="46">
                  <c:v>3409.63</c:v>
                </c:pt>
                <c:pt idx="47">
                  <c:v>3451.91</c:v>
                </c:pt>
                <c:pt idx="48">
                  <c:v>3483.27</c:v>
                </c:pt>
                <c:pt idx="49">
                  <c:v>3517.54</c:v>
                </c:pt>
                <c:pt idx="50">
                  <c:v>3566.12</c:v>
                </c:pt>
                <c:pt idx="51">
                  <c:v>3618.87</c:v>
                </c:pt>
                <c:pt idx="52">
                  <c:v>3687.19</c:v>
                </c:pt>
                <c:pt idx="53">
                  <c:v>3735.81</c:v>
                </c:pt>
                <c:pt idx="54">
                  <c:v>3796.72</c:v>
                </c:pt>
                <c:pt idx="55">
                  <c:v>3870.84</c:v>
                </c:pt>
                <c:pt idx="56">
                  <c:v>3928.37</c:v>
                </c:pt>
                <c:pt idx="57">
                  <c:v>4003.31</c:v>
                </c:pt>
                <c:pt idx="58">
                  <c:v>4104.1000000000004</c:v>
                </c:pt>
                <c:pt idx="59">
                  <c:v>4169.04</c:v>
                </c:pt>
                <c:pt idx="60">
                  <c:v>4253.2299999999996</c:v>
                </c:pt>
                <c:pt idx="61">
                  <c:v>4321.53</c:v>
                </c:pt>
                <c:pt idx="62">
                  <c:v>4404.38</c:v>
                </c:pt>
                <c:pt idx="63">
                  <c:v>4477.22</c:v>
                </c:pt>
                <c:pt idx="64">
                  <c:v>4562.53</c:v>
                </c:pt>
                <c:pt idx="65">
                  <c:v>4636.59</c:v>
                </c:pt>
              </c:numCache>
            </c:numRef>
          </c:xVal>
          <c:yVal>
            <c:numRef>
              <c:f>Deg_cure_standard!$M$42:$M$107</c:f>
              <c:numCache>
                <c:formatCode>General</c:formatCode>
                <c:ptCount val="66"/>
                <c:pt idx="0">
                  <c:v>2.4947299999999999E-2</c:v>
                </c:pt>
                <c:pt idx="1">
                  <c:v>2.5364299999999999E-2</c:v>
                </c:pt>
                <c:pt idx="2">
                  <c:v>2.55762E-2</c:v>
                </c:pt>
                <c:pt idx="3">
                  <c:v>2.5732399999999999E-2</c:v>
                </c:pt>
                <c:pt idx="4">
                  <c:v>2.59413E-2</c:v>
                </c:pt>
                <c:pt idx="5">
                  <c:v>2.6197000000000002E-2</c:v>
                </c:pt>
                <c:pt idx="6">
                  <c:v>2.6630600000000001E-2</c:v>
                </c:pt>
                <c:pt idx="7">
                  <c:v>2.7169100000000002E-2</c:v>
                </c:pt>
                <c:pt idx="8">
                  <c:v>2.7733500000000001E-2</c:v>
                </c:pt>
                <c:pt idx="9">
                  <c:v>2.79914E-2</c:v>
                </c:pt>
                <c:pt idx="10">
                  <c:v>2.7918700000000001E-2</c:v>
                </c:pt>
                <c:pt idx="11">
                  <c:v>2.7821100000000001E-2</c:v>
                </c:pt>
                <c:pt idx="12">
                  <c:v>2.7721099999999999E-2</c:v>
                </c:pt>
                <c:pt idx="13">
                  <c:v>2.7634599999999999E-2</c:v>
                </c:pt>
                <c:pt idx="14">
                  <c:v>2.7548400000000001E-2</c:v>
                </c:pt>
                <c:pt idx="15">
                  <c:v>2.74626E-2</c:v>
                </c:pt>
                <c:pt idx="16">
                  <c:v>2.7383600000000001E-2</c:v>
                </c:pt>
                <c:pt idx="17">
                  <c:v>2.7311200000000001E-2</c:v>
                </c:pt>
                <c:pt idx="18">
                  <c:v>2.7237600000000001E-2</c:v>
                </c:pt>
                <c:pt idx="19">
                  <c:v>2.71484E-2</c:v>
                </c:pt>
                <c:pt idx="20">
                  <c:v>2.7026100000000001E-2</c:v>
                </c:pt>
                <c:pt idx="21">
                  <c:v>2.6910799999999999E-2</c:v>
                </c:pt>
                <c:pt idx="22">
                  <c:v>2.6801200000000001E-2</c:v>
                </c:pt>
                <c:pt idx="23">
                  <c:v>2.6728499999999999E-2</c:v>
                </c:pt>
                <c:pt idx="24">
                  <c:v>2.66844E-2</c:v>
                </c:pt>
                <c:pt idx="25">
                  <c:v>2.66647E-2</c:v>
                </c:pt>
                <c:pt idx="26">
                  <c:v>2.6661799999999999E-2</c:v>
                </c:pt>
                <c:pt idx="27">
                  <c:v>2.6668799999999999E-2</c:v>
                </c:pt>
                <c:pt idx="28">
                  <c:v>2.6689899999999999E-2</c:v>
                </c:pt>
                <c:pt idx="29">
                  <c:v>2.6719E-2</c:v>
                </c:pt>
                <c:pt idx="30">
                  <c:v>2.6753699999999998E-2</c:v>
                </c:pt>
                <c:pt idx="31">
                  <c:v>2.6790700000000001E-2</c:v>
                </c:pt>
                <c:pt idx="32">
                  <c:v>2.6832499999999999E-2</c:v>
                </c:pt>
                <c:pt idx="33">
                  <c:v>2.68796E-2</c:v>
                </c:pt>
                <c:pt idx="34">
                  <c:v>2.6926200000000001E-2</c:v>
                </c:pt>
                <c:pt idx="35">
                  <c:v>2.69795E-2</c:v>
                </c:pt>
                <c:pt idx="36">
                  <c:v>2.7042E-2</c:v>
                </c:pt>
                <c:pt idx="37">
                  <c:v>2.7101E-2</c:v>
                </c:pt>
                <c:pt idx="38">
                  <c:v>2.7165499999999999E-2</c:v>
                </c:pt>
                <c:pt idx="39">
                  <c:v>2.7233899999999998E-2</c:v>
                </c:pt>
                <c:pt idx="40">
                  <c:v>2.7301300000000001E-2</c:v>
                </c:pt>
                <c:pt idx="41">
                  <c:v>2.7373499999999999E-2</c:v>
                </c:pt>
                <c:pt idx="42">
                  <c:v>2.7611400000000001E-2</c:v>
                </c:pt>
                <c:pt idx="43">
                  <c:v>2.78179E-2</c:v>
                </c:pt>
                <c:pt idx="44">
                  <c:v>2.8041199999999999E-2</c:v>
                </c:pt>
                <c:pt idx="45">
                  <c:v>2.8259300000000001E-2</c:v>
                </c:pt>
                <c:pt idx="46">
                  <c:v>2.8472500000000001E-2</c:v>
                </c:pt>
                <c:pt idx="47">
                  <c:v>2.8738799999999998E-2</c:v>
                </c:pt>
                <c:pt idx="48">
                  <c:v>2.8961299999999999E-2</c:v>
                </c:pt>
                <c:pt idx="49">
                  <c:v>2.9203799999999999E-2</c:v>
                </c:pt>
                <c:pt idx="50">
                  <c:v>2.9583000000000002E-2</c:v>
                </c:pt>
                <c:pt idx="51">
                  <c:v>2.9913599999999999E-2</c:v>
                </c:pt>
                <c:pt idx="52">
                  <c:v>3.04765E-2</c:v>
                </c:pt>
                <c:pt idx="53">
                  <c:v>3.0880100000000001E-2</c:v>
                </c:pt>
                <c:pt idx="54">
                  <c:v>3.1368800000000002E-2</c:v>
                </c:pt>
                <c:pt idx="55">
                  <c:v>3.1995299999999997E-2</c:v>
                </c:pt>
                <c:pt idx="56">
                  <c:v>3.2460299999999997E-2</c:v>
                </c:pt>
                <c:pt idx="57">
                  <c:v>3.3126799999999998E-2</c:v>
                </c:pt>
                <c:pt idx="58">
                  <c:v>3.3870900000000002E-2</c:v>
                </c:pt>
                <c:pt idx="59">
                  <c:v>3.4591799999999999E-2</c:v>
                </c:pt>
                <c:pt idx="60">
                  <c:v>3.5232199999999998E-2</c:v>
                </c:pt>
                <c:pt idx="61">
                  <c:v>3.5928300000000003E-2</c:v>
                </c:pt>
                <c:pt idx="62">
                  <c:v>3.6827899999999997E-2</c:v>
                </c:pt>
                <c:pt idx="63">
                  <c:v>3.74788E-2</c:v>
                </c:pt>
                <c:pt idx="64">
                  <c:v>3.8323799999999998E-2</c:v>
                </c:pt>
                <c:pt idx="65">
                  <c:v>3.9256399999999997E-2</c:v>
                </c:pt>
              </c:numCache>
            </c:numRef>
          </c:yVal>
          <c:smooth val="0"/>
        </c:ser>
        <c:ser>
          <c:idx val="12"/>
          <c:order val="1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Deg_cure_standard!$A$43:$A$107</c:f>
              <c:numCache>
                <c:formatCode>General</c:formatCode>
                <c:ptCount val="65"/>
                <c:pt idx="0">
                  <c:v>791.45299999999997</c:v>
                </c:pt>
                <c:pt idx="1">
                  <c:v>886.827</c:v>
                </c:pt>
                <c:pt idx="2">
                  <c:v>950.673</c:v>
                </c:pt>
                <c:pt idx="3">
                  <c:v>1068.33</c:v>
                </c:pt>
                <c:pt idx="4">
                  <c:v>1194.42</c:v>
                </c:pt>
                <c:pt idx="5">
                  <c:v>1376</c:v>
                </c:pt>
                <c:pt idx="6">
                  <c:v>1634.32</c:v>
                </c:pt>
                <c:pt idx="7">
                  <c:v>1906.29</c:v>
                </c:pt>
                <c:pt idx="8">
                  <c:v>2053.7800000000002</c:v>
                </c:pt>
                <c:pt idx="9">
                  <c:v>2105.48</c:v>
                </c:pt>
                <c:pt idx="10">
                  <c:v>2153.7800000000002</c:v>
                </c:pt>
                <c:pt idx="11">
                  <c:v>2192.88</c:v>
                </c:pt>
                <c:pt idx="12">
                  <c:v>2234.14</c:v>
                </c:pt>
                <c:pt idx="13">
                  <c:v>2271.91</c:v>
                </c:pt>
                <c:pt idx="14">
                  <c:v>2314.5300000000002</c:v>
                </c:pt>
                <c:pt idx="15">
                  <c:v>2359.33</c:v>
                </c:pt>
                <c:pt idx="16">
                  <c:v>2400.17</c:v>
                </c:pt>
                <c:pt idx="17">
                  <c:v>2437.56</c:v>
                </c:pt>
                <c:pt idx="18">
                  <c:v>2476.5700000000002</c:v>
                </c:pt>
                <c:pt idx="19">
                  <c:v>2517.0100000000002</c:v>
                </c:pt>
                <c:pt idx="20">
                  <c:v>2555.58</c:v>
                </c:pt>
                <c:pt idx="21">
                  <c:v>2595.09</c:v>
                </c:pt>
                <c:pt idx="22">
                  <c:v>2627.33</c:v>
                </c:pt>
                <c:pt idx="23">
                  <c:v>2664.66</c:v>
                </c:pt>
                <c:pt idx="24">
                  <c:v>2694.68</c:v>
                </c:pt>
                <c:pt idx="25">
                  <c:v>2723.34</c:v>
                </c:pt>
                <c:pt idx="26">
                  <c:v>2754.39</c:v>
                </c:pt>
                <c:pt idx="27">
                  <c:v>2787.67</c:v>
                </c:pt>
                <c:pt idx="28">
                  <c:v>2821.02</c:v>
                </c:pt>
                <c:pt idx="29">
                  <c:v>2852.95</c:v>
                </c:pt>
                <c:pt idx="30">
                  <c:v>2884.57</c:v>
                </c:pt>
                <c:pt idx="31">
                  <c:v>2917.24</c:v>
                </c:pt>
                <c:pt idx="32">
                  <c:v>2950.37</c:v>
                </c:pt>
                <c:pt idx="33">
                  <c:v>2985.24</c:v>
                </c:pt>
                <c:pt idx="34">
                  <c:v>3017.53</c:v>
                </c:pt>
                <c:pt idx="35">
                  <c:v>3055.21</c:v>
                </c:pt>
                <c:pt idx="36">
                  <c:v>3090.99</c:v>
                </c:pt>
                <c:pt idx="37">
                  <c:v>3125.01</c:v>
                </c:pt>
                <c:pt idx="38">
                  <c:v>3161.49</c:v>
                </c:pt>
                <c:pt idx="39">
                  <c:v>3196.91</c:v>
                </c:pt>
                <c:pt idx="40">
                  <c:v>3229.5</c:v>
                </c:pt>
                <c:pt idx="41">
                  <c:v>3266.26</c:v>
                </c:pt>
                <c:pt idx="42">
                  <c:v>3301.9</c:v>
                </c:pt>
                <c:pt idx="43">
                  <c:v>3334.61</c:v>
                </c:pt>
                <c:pt idx="44">
                  <c:v>3372.94</c:v>
                </c:pt>
                <c:pt idx="45">
                  <c:v>3409.63</c:v>
                </c:pt>
                <c:pt idx="46">
                  <c:v>3451.91</c:v>
                </c:pt>
                <c:pt idx="47">
                  <c:v>3483.27</c:v>
                </c:pt>
                <c:pt idx="48">
                  <c:v>3517.54</c:v>
                </c:pt>
                <c:pt idx="49">
                  <c:v>3566.12</c:v>
                </c:pt>
                <c:pt idx="50">
                  <c:v>3618.87</c:v>
                </c:pt>
                <c:pt idx="51">
                  <c:v>3687.19</c:v>
                </c:pt>
                <c:pt idx="52">
                  <c:v>3735.81</c:v>
                </c:pt>
                <c:pt idx="53">
                  <c:v>3796.72</c:v>
                </c:pt>
                <c:pt idx="54">
                  <c:v>3870.84</c:v>
                </c:pt>
                <c:pt idx="55">
                  <c:v>3928.37</c:v>
                </c:pt>
                <c:pt idx="56">
                  <c:v>4003.31</c:v>
                </c:pt>
                <c:pt idx="57">
                  <c:v>4104.1000000000004</c:v>
                </c:pt>
                <c:pt idx="58">
                  <c:v>4169.04</c:v>
                </c:pt>
                <c:pt idx="59">
                  <c:v>4253.2299999999996</c:v>
                </c:pt>
                <c:pt idx="60">
                  <c:v>4321.53</c:v>
                </c:pt>
                <c:pt idx="61">
                  <c:v>4404.38</c:v>
                </c:pt>
                <c:pt idx="62">
                  <c:v>4477.22</c:v>
                </c:pt>
                <c:pt idx="63">
                  <c:v>4562.53</c:v>
                </c:pt>
                <c:pt idx="64">
                  <c:v>4636.59</c:v>
                </c:pt>
              </c:numCache>
            </c:numRef>
          </c:xVal>
          <c:yVal>
            <c:numRef>
              <c:f>Deg_cure_standard!$N$43:$N$107</c:f>
              <c:numCache>
                <c:formatCode>General</c:formatCode>
                <c:ptCount val="65"/>
                <c:pt idx="0">
                  <c:v>2.55845E-2</c:v>
                </c:pt>
                <c:pt idx="1">
                  <c:v>2.61254E-2</c:v>
                </c:pt>
                <c:pt idx="2">
                  <c:v>2.6347200000000001E-2</c:v>
                </c:pt>
                <c:pt idx="3">
                  <c:v>2.6610399999999999E-2</c:v>
                </c:pt>
                <c:pt idx="4">
                  <c:v>2.69152E-2</c:v>
                </c:pt>
                <c:pt idx="5">
                  <c:v>2.7409699999999999E-2</c:v>
                </c:pt>
                <c:pt idx="6">
                  <c:v>2.8027400000000001E-2</c:v>
                </c:pt>
                <c:pt idx="7">
                  <c:v>2.8652500000000001E-2</c:v>
                </c:pt>
                <c:pt idx="8">
                  <c:v>2.8977300000000001E-2</c:v>
                </c:pt>
                <c:pt idx="9">
                  <c:v>2.8925699999999999E-2</c:v>
                </c:pt>
                <c:pt idx="10">
                  <c:v>2.8849099999999999E-2</c:v>
                </c:pt>
                <c:pt idx="11">
                  <c:v>2.8763400000000001E-2</c:v>
                </c:pt>
                <c:pt idx="12">
                  <c:v>2.8682900000000001E-2</c:v>
                </c:pt>
                <c:pt idx="13">
                  <c:v>2.8595499999999999E-2</c:v>
                </c:pt>
                <c:pt idx="14">
                  <c:v>2.8501800000000001E-2</c:v>
                </c:pt>
                <c:pt idx="15">
                  <c:v>2.8412900000000001E-2</c:v>
                </c:pt>
                <c:pt idx="16">
                  <c:v>2.83389E-2</c:v>
                </c:pt>
                <c:pt idx="17">
                  <c:v>2.82747E-2</c:v>
                </c:pt>
                <c:pt idx="18">
                  <c:v>2.8207400000000001E-2</c:v>
                </c:pt>
                <c:pt idx="19">
                  <c:v>2.8118400000000002E-2</c:v>
                </c:pt>
                <c:pt idx="20">
                  <c:v>2.8025899999999999E-2</c:v>
                </c:pt>
                <c:pt idx="21">
                  <c:v>2.79178E-2</c:v>
                </c:pt>
                <c:pt idx="22">
                  <c:v>2.7827500000000002E-2</c:v>
                </c:pt>
                <c:pt idx="23">
                  <c:v>2.7753300000000002E-2</c:v>
                </c:pt>
                <c:pt idx="24">
                  <c:v>2.7703700000000001E-2</c:v>
                </c:pt>
                <c:pt idx="25">
                  <c:v>2.76689E-2</c:v>
                </c:pt>
                <c:pt idx="26">
                  <c:v>2.7652800000000002E-2</c:v>
                </c:pt>
                <c:pt idx="27">
                  <c:v>2.7651599999999998E-2</c:v>
                </c:pt>
                <c:pt idx="28">
                  <c:v>2.7666300000000001E-2</c:v>
                </c:pt>
                <c:pt idx="29">
                  <c:v>2.7692399999999999E-2</c:v>
                </c:pt>
                <c:pt idx="30">
                  <c:v>2.77255E-2</c:v>
                </c:pt>
                <c:pt idx="31">
                  <c:v>2.7766099999999998E-2</c:v>
                </c:pt>
                <c:pt idx="32">
                  <c:v>2.7814200000000001E-2</c:v>
                </c:pt>
                <c:pt idx="33">
                  <c:v>2.7862399999999999E-2</c:v>
                </c:pt>
                <c:pt idx="34">
                  <c:v>2.79178E-2</c:v>
                </c:pt>
                <c:pt idx="35">
                  <c:v>2.7982300000000002E-2</c:v>
                </c:pt>
                <c:pt idx="36">
                  <c:v>2.8043700000000001E-2</c:v>
                </c:pt>
                <c:pt idx="37">
                  <c:v>2.8111500000000001E-2</c:v>
                </c:pt>
                <c:pt idx="38">
                  <c:v>2.8184299999999999E-2</c:v>
                </c:pt>
                <c:pt idx="39">
                  <c:v>2.82571E-2</c:v>
                </c:pt>
                <c:pt idx="40">
                  <c:v>2.83366E-2</c:v>
                </c:pt>
                <c:pt idx="41">
                  <c:v>2.8627E-2</c:v>
                </c:pt>
                <c:pt idx="42">
                  <c:v>2.8878500000000001E-2</c:v>
                </c:pt>
                <c:pt idx="43">
                  <c:v>2.9146700000000001E-2</c:v>
                </c:pt>
                <c:pt idx="44">
                  <c:v>2.94068E-2</c:v>
                </c:pt>
                <c:pt idx="45">
                  <c:v>2.96574E-2</c:v>
                </c:pt>
                <c:pt idx="46">
                  <c:v>2.9962900000000001E-2</c:v>
                </c:pt>
                <c:pt idx="47">
                  <c:v>3.02067E-2</c:v>
                </c:pt>
                <c:pt idx="48">
                  <c:v>3.0468100000000001E-2</c:v>
                </c:pt>
                <c:pt idx="49">
                  <c:v>3.0872E-2</c:v>
                </c:pt>
                <c:pt idx="50">
                  <c:v>3.1221100000000002E-2</c:v>
                </c:pt>
                <c:pt idx="51">
                  <c:v>3.1811499999999999E-2</c:v>
                </c:pt>
                <c:pt idx="52">
                  <c:v>3.22338E-2</c:v>
                </c:pt>
                <c:pt idx="53">
                  <c:v>3.2743099999999997E-2</c:v>
                </c:pt>
                <c:pt idx="54">
                  <c:v>3.3393800000000001E-2</c:v>
                </c:pt>
                <c:pt idx="55">
                  <c:v>3.3876999999999997E-2</c:v>
                </c:pt>
                <c:pt idx="56">
                  <c:v>3.4567000000000001E-2</c:v>
                </c:pt>
                <c:pt idx="57">
                  <c:v>3.5337500000000001E-2</c:v>
                </c:pt>
                <c:pt idx="58">
                  <c:v>3.60855E-2</c:v>
                </c:pt>
                <c:pt idx="59">
                  <c:v>3.6748400000000001E-2</c:v>
                </c:pt>
                <c:pt idx="60">
                  <c:v>3.7468500000000002E-2</c:v>
                </c:pt>
                <c:pt idx="61">
                  <c:v>3.8398599999999998E-2</c:v>
                </c:pt>
                <c:pt idx="62">
                  <c:v>3.90719E-2</c:v>
                </c:pt>
                <c:pt idx="63">
                  <c:v>3.9945000000000001E-2</c:v>
                </c:pt>
                <c:pt idx="64">
                  <c:v>4.0902899999999999E-2</c:v>
                </c:pt>
              </c:numCache>
            </c:numRef>
          </c:yVal>
          <c:smooth val="0"/>
        </c:ser>
        <c:ser>
          <c:idx val="13"/>
          <c:order val="1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Deg_cure_standard!$A$45:$A$107</c:f>
              <c:numCache>
                <c:formatCode>General</c:formatCode>
                <c:ptCount val="63"/>
                <c:pt idx="0">
                  <c:v>950.673</c:v>
                </c:pt>
                <c:pt idx="1">
                  <c:v>1068.33</c:v>
                </c:pt>
                <c:pt idx="2">
                  <c:v>1194.42</c:v>
                </c:pt>
                <c:pt idx="3">
                  <c:v>1376</c:v>
                </c:pt>
                <c:pt idx="4">
                  <c:v>1634.32</c:v>
                </c:pt>
                <c:pt idx="5">
                  <c:v>1906.29</c:v>
                </c:pt>
                <c:pt idx="6">
                  <c:v>2053.7800000000002</c:v>
                </c:pt>
                <c:pt idx="7">
                  <c:v>2105.48</c:v>
                </c:pt>
                <c:pt idx="8">
                  <c:v>2153.7800000000002</c:v>
                </c:pt>
                <c:pt idx="9">
                  <c:v>2192.88</c:v>
                </c:pt>
                <c:pt idx="10">
                  <c:v>2234.14</c:v>
                </c:pt>
                <c:pt idx="11">
                  <c:v>2271.91</c:v>
                </c:pt>
                <c:pt idx="12">
                  <c:v>2314.5300000000002</c:v>
                </c:pt>
                <c:pt idx="13">
                  <c:v>2359.33</c:v>
                </c:pt>
                <c:pt idx="14">
                  <c:v>2400.17</c:v>
                </c:pt>
                <c:pt idx="15">
                  <c:v>2437.56</c:v>
                </c:pt>
                <c:pt idx="16">
                  <c:v>2476.5700000000002</c:v>
                </c:pt>
                <c:pt idx="17">
                  <c:v>2517.0100000000002</c:v>
                </c:pt>
                <c:pt idx="18">
                  <c:v>2555.58</c:v>
                </c:pt>
                <c:pt idx="19">
                  <c:v>2595.09</c:v>
                </c:pt>
                <c:pt idx="20">
                  <c:v>2627.33</c:v>
                </c:pt>
                <c:pt idx="21">
                  <c:v>2664.66</c:v>
                </c:pt>
                <c:pt idx="22">
                  <c:v>2694.68</c:v>
                </c:pt>
                <c:pt idx="23">
                  <c:v>2723.34</c:v>
                </c:pt>
                <c:pt idx="24">
                  <c:v>2754.39</c:v>
                </c:pt>
                <c:pt idx="25">
                  <c:v>2787.67</c:v>
                </c:pt>
                <c:pt idx="26">
                  <c:v>2821.02</c:v>
                </c:pt>
                <c:pt idx="27">
                  <c:v>2852.95</c:v>
                </c:pt>
                <c:pt idx="28">
                  <c:v>2884.57</c:v>
                </c:pt>
                <c:pt idx="29">
                  <c:v>2917.24</c:v>
                </c:pt>
                <c:pt idx="30">
                  <c:v>2950.37</c:v>
                </c:pt>
                <c:pt idx="31">
                  <c:v>2985.24</c:v>
                </c:pt>
                <c:pt idx="32">
                  <c:v>3017.53</c:v>
                </c:pt>
                <c:pt idx="33">
                  <c:v>3055.21</c:v>
                </c:pt>
                <c:pt idx="34">
                  <c:v>3090.99</c:v>
                </c:pt>
                <c:pt idx="35">
                  <c:v>3125.01</c:v>
                </c:pt>
                <c:pt idx="36">
                  <c:v>3161.49</c:v>
                </c:pt>
                <c:pt idx="37">
                  <c:v>3196.91</c:v>
                </c:pt>
                <c:pt idx="38">
                  <c:v>3229.5</c:v>
                </c:pt>
                <c:pt idx="39">
                  <c:v>3266.26</c:v>
                </c:pt>
                <c:pt idx="40">
                  <c:v>3301.9</c:v>
                </c:pt>
                <c:pt idx="41">
                  <c:v>3334.61</c:v>
                </c:pt>
                <c:pt idx="42">
                  <c:v>3372.94</c:v>
                </c:pt>
                <c:pt idx="43">
                  <c:v>3409.63</c:v>
                </c:pt>
                <c:pt idx="44">
                  <c:v>3451.91</c:v>
                </c:pt>
                <c:pt idx="45">
                  <c:v>3483.27</c:v>
                </c:pt>
                <c:pt idx="46">
                  <c:v>3517.54</c:v>
                </c:pt>
                <c:pt idx="47">
                  <c:v>3566.12</c:v>
                </c:pt>
                <c:pt idx="48">
                  <c:v>3618.87</c:v>
                </c:pt>
                <c:pt idx="49">
                  <c:v>3687.19</c:v>
                </c:pt>
                <c:pt idx="50">
                  <c:v>3735.81</c:v>
                </c:pt>
                <c:pt idx="51">
                  <c:v>3796.72</c:v>
                </c:pt>
                <c:pt idx="52">
                  <c:v>3870.84</c:v>
                </c:pt>
                <c:pt idx="53">
                  <c:v>3928.37</c:v>
                </c:pt>
                <c:pt idx="54">
                  <c:v>4003.31</c:v>
                </c:pt>
                <c:pt idx="55">
                  <c:v>4104.1000000000004</c:v>
                </c:pt>
                <c:pt idx="56">
                  <c:v>4169.04</c:v>
                </c:pt>
                <c:pt idx="57">
                  <c:v>4253.2299999999996</c:v>
                </c:pt>
                <c:pt idx="58">
                  <c:v>4321.53</c:v>
                </c:pt>
                <c:pt idx="59">
                  <c:v>4404.38</c:v>
                </c:pt>
                <c:pt idx="60">
                  <c:v>4477.22</c:v>
                </c:pt>
                <c:pt idx="61">
                  <c:v>4562.53</c:v>
                </c:pt>
                <c:pt idx="62">
                  <c:v>4636.59</c:v>
                </c:pt>
              </c:numCache>
            </c:numRef>
          </c:xVal>
          <c:yVal>
            <c:numRef>
              <c:f>Deg_cure_standard!$O$45:$O$107</c:f>
              <c:numCache>
                <c:formatCode>General</c:formatCode>
                <c:ptCount val="63"/>
                <c:pt idx="0">
                  <c:v>2.68779E-2</c:v>
                </c:pt>
                <c:pt idx="1">
                  <c:v>2.7540599999999998E-2</c:v>
                </c:pt>
                <c:pt idx="2">
                  <c:v>2.80475E-2</c:v>
                </c:pt>
                <c:pt idx="3">
                  <c:v>2.8744100000000002E-2</c:v>
                </c:pt>
                <c:pt idx="4">
                  <c:v>2.95798E-2</c:v>
                </c:pt>
                <c:pt idx="5">
                  <c:v>3.0410599999999999E-2</c:v>
                </c:pt>
                <c:pt idx="6">
                  <c:v>3.0574299999999999E-2</c:v>
                </c:pt>
                <c:pt idx="7">
                  <c:v>3.0452400000000001E-2</c:v>
                </c:pt>
                <c:pt idx="8">
                  <c:v>3.03597E-2</c:v>
                </c:pt>
                <c:pt idx="9">
                  <c:v>3.0281499999999999E-2</c:v>
                </c:pt>
                <c:pt idx="10">
                  <c:v>3.02113E-2</c:v>
                </c:pt>
                <c:pt idx="11">
                  <c:v>3.01341E-2</c:v>
                </c:pt>
                <c:pt idx="12">
                  <c:v>3.00466E-2</c:v>
                </c:pt>
                <c:pt idx="13">
                  <c:v>2.9955800000000001E-2</c:v>
                </c:pt>
                <c:pt idx="14">
                  <c:v>2.9874299999999999E-2</c:v>
                </c:pt>
                <c:pt idx="15">
                  <c:v>2.9803E-2</c:v>
                </c:pt>
                <c:pt idx="16">
                  <c:v>2.9734799999999999E-2</c:v>
                </c:pt>
                <c:pt idx="17">
                  <c:v>2.9659899999999999E-2</c:v>
                </c:pt>
                <c:pt idx="18">
                  <c:v>2.95943E-2</c:v>
                </c:pt>
                <c:pt idx="19">
                  <c:v>2.9518800000000001E-2</c:v>
                </c:pt>
                <c:pt idx="20">
                  <c:v>2.9460099999999999E-2</c:v>
                </c:pt>
                <c:pt idx="21">
                  <c:v>2.9404599999999999E-2</c:v>
                </c:pt>
                <c:pt idx="22">
                  <c:v>2.9357399999999999E-2</c:v>
                </c:pt>
                <c:pt idx="23">
                  <c:v>2.93098E-2</c:v>
                </c:pt>
                <c:pt idx="24">
                  <c:v>2.9273400000000002E-2</c:v>
                </c:pt>
                <c:pt idx="25">
                  <c:v>2.9242799999999999E-2</c:v>
                </c:pt>
                <c:pt idx="26">
                  <c:v>2.9229100000000001E-2</c:v>
                </c:pt>
                <c:pt idx="27">
                  <c:v>2.9231500000000001E-2</c:v>
                </c:pt>
                <c:pt idx="28">
                  <c:v>2.9247200000000001E-2</c:v>
                </c:pt>
                <c:pt idx="29">
                  <c:v>2.9274600000000001E-2</c:v>
                </c:pt>
                <c:pt idx="30">
                  <c:v>2.93151E-2</c:v>
                </c:pt>
                <c:pt idx="31">
                  <c:v>2.93601E-2</c:v>
                </c:pt>
                <c:pt idx="32">
                  <c:v>2.9415799999999999E-2</c:v>
                </c:pt>
                <c:pt idx="33">
                  <c:v>2.94828E-2</c:v>
                </c:pt>
                <c:pt idx="34">
                  <c:v>2.95477E-2</c:v>
                </c:pt>
                <c:pt idx="35">
                  <c:v>2.9619400000000001E-2</c:v>
                </c:pt>
                <c:pt idx="36">
                  <c:v>2.96961E-2</c:v>
                </c:pt>
                <c:pt idx="37">
                  <c:v>2.9773299999999999E-2</c:v>
                </c:pt>
                <c:pt idx="38">
                  <c:v>2.9893200000000002E-2</c:v>
                </c:pt>
                <c:pt idx="39">
                  <c:v>3.0444800000000001E-2</c:v>
                </c:pt>
                <c:pt idx="40">
                  <c:v>3.08721E-2</c:v>
                </c:pt>
                <c:pt idx="41">
                  <c:v>3.1309099999999999E-2</c:v>
                </c:pt>
                <c:pt idx="42">
                  <c:v>3.1715699999999999E-2</c:v>
                </c:pt>
                <c:pt idx="43">
                  <c:v>3.2093400000000001E-2</c:v>
                </c:pt>
                <c:pt idx="44">
                  <c:v>3.2536500000000003E-2</c:v>
                </c:pt>
                <c:pt idx="45">
                  <c:v>3.2858699999999998E-2</c:v>
                </c:pt>
                <c:pt idx="46">
                  <c:v>3.31942E-2</c:v>
                </c:pt>
                <c:pt idx="47">
                  <c:v>3.3700599999999997E-2</c:v>
                </c:pt>
                <c:pt idx="48">
                  <c:v>3.4126200000000002E-2</c:v>
                </c:pt>
                <c:pt idx="49">
                  <c:v>3.4832799999999997E-2</c:v>
                </c:pt>
                <c:pt idx="50">
                  <c:v>3.5328699999999998E-2</c:v>
                </c:pt>
                <c:pt idx="51">
                  <c:v>3.5917200000000003E-2</c:v>
                </c:pt>
                <c:pt idx="52">
                  <c:v>3.6656599999999998E-2</c:v>
                </c:pt>
                <c:pt idx="53">
                  <c:v>3.7199000000000003E-2</c:v>
                </c:pt>
                <c:pt idx="54">
                  <c:v>3.7965699999999998E-2</c:v>
                </c:pt>
                <c:pt idx="55">
                  <c:v>3.8814500000000002E-2</c:v>
                </c:pt>
                <c:pt idx="56">
                  <c:v>3.9633799999999997E-2</c:v>
                </c:pt>
                <c:pt idx="57">
                  <c:v>4.0356400000000001E-2</c:v>
                </c:pt>
                <c:pt idx="58">
                  <c:v>4.1138500000000001E-2</c:v>
                </c:pt>
                <c:pt idx="59">
                  <c:v>4.2144899999999999E-2</c:v>
                </c:pt>
                <c:pt idx="60">
                  <c:v>4.2871399999999997E-2</c:v>
                </c:pt>
                <c:pt idx="61">
                  <c:v>4.3811500000000003E-2</c:v>
                </c:pt>
                <c:pt idx="62">
                  <c:v>4.4834400000000003E-2</c:v>
                </c:pt>
              </c:numCache>
            </c:numRef>
          </c:yVal>
          <c:smooth val="0"/>
        </c:ser>
        <c:ser>
          <c:idx val="14"/>
          <c:order val="1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Deg_cure_standard!$A$48:$A$107</c:f>
              <c:numCache>
                <c:formatCode>General</c:formatCode>
                <c:ptCount val="60"/>
                <c:pt idx="0">
                  <c:v>1376</c:v>
                </c:pt>
                <c:pt idx="1">
                  <c:v>1634.32</c:v>
                </c:pt>
                <c:pt idx="2">
                  <c:v>1906.29</c:v>
                </c:pt>
                <c:pt idx="3">
                  <c:v>2053.7800000000002</c:v>
                </c:pt>
                <c:pt idx="4">
                  <c:v>2105.48</c:v>
                </c:pt>
                <c:pt idx="5">
                  <c:v>2153.7800000000002</c:v>
                </c:pt>
                <c:pt idx="6">
                  <c:v>2192.88</c:v>
                </c:pt>
                <c:pt idx="7">
                  <c:v>2234.14</c:v>
                </c:pt>
                <c:pt idx="8">
                  <c:v>2271.91</c:v>
                </c:pt>
                <c:pt idx="9">
                  <c:v>2314.5300000000002</c:v>
                </c:pt>
                <c:pt idx="10">
                  <c:v>2359.33</c:v>
                </c:pt>
                <c:pt idx="11">
                  <c:v>2400.17</c:v>
                </c:pt>
                <c:pt idx="12">
                  <c:v>2437.56</c:v>
                </c:pt>
                <c:pt idx="13">
                  <c:v>2476.5700000000002</c:v>
                </c:pt>
                <c:pt idx="14">
                  <c:v>2517.0100000000002</c:v>
                </c:pt>
                <c:pt idx="15">
                  <c:v>2555.58</c:v>
                </c:pt>
                <c:pt idx="16">
                  <c:v>2595.09</c:v>
                </c:pt>
                <c:pt idx="17">
                  <c:v>2627.33</c:v>
                </c:pt>
                <c:pt idx="18">
                  <c:v>2664.66</c:v>
                </c:pt>
                <c:pt idx="19">
                  <c:v>2694.68</c:v>
                </c:pt>
                <c:pt idx="20">
                  <c:v>2723.34</c:v>
                </c:pt>
                <c:pt idx="21">
                  <c:v>2754.39</c:v>
                </c:pt>
                <c:pt idx="22">
                  <c:v>2787.67</c:v>
                </c:pt>
                <c:pt idx="23">
                  <c:v>2821.02</c:v>
                </c:pt>
                <c:pt idx="24">
                  <c:v>2852.95</c:v>
                </c:pt>
                <c:pt idx="25">
                  <c:v>2884.57</c:v>
                </c:pt>
                <c:pt idx="26">
                  <c:v>2917.24</c:v>
                </c:pt>
                <c:pt idx="27">
                  <c:v>2950.37</c:v>
                </c:pt>
                <c:pt idx="28">
                  <c:v>2985.24</c:v>
                </c:pt>
                <c:pt idx="29">
                  <c:v>3017.53</c:v>
                </c:pt>
                <c:pt idx="30">
                  <c:v>3055.21</c:v>
                </c:pt>
                <c:pt idx="31">
                  <c:v>3090.99</c:v>
                </c:pt>
                <c:pt idx="32">
                  <c:v>3125.01</c:v>
                </c:pt>
                <c:pt idx="33">
                  <c:v>3161.49</c:v>
                </c:pt>
                <c:pt idx="34">
                  <c:v>3196.91</c:v>
                </c:pt>
                <c:pt idx="35">
                  <c:v>3229.5</c:v>
                </c:pt>
                <c:pt idx="36">
                  <c:v>3266.26</c:v>
                </c:pt>
                <c:pt idx="37">
                  <c:v>3301.9</c:v>
                </c:pt>
                <c:pt idx="38">
                  <c:v>3334.61</c:v>
                </c:pt>
                <c:pt idx="39">
                  <c:v>3372.94</c:v>
                </c:pt>
                <c:pt idx="40">
                  <c:v>3409.63</c:v>
                </c:pt>
                <c:pt idx="41">
                  <c:v>3451.91</c:v>
                </c:pt>
                <c:pt idx="42">
                  <c:v>3483.27</c:v>
                </c:pt>
                <c:pt idx="43">
                  <c:v>3517.54</c:v>
                </c:pt>
                <c:pt idx="44">
                  <c:v>3566.12</c:v>
                </c:pt>
                <c:pt idx="45">
                  <c:v>3618.87</c:v>
                </c:pt>
                <c:pt idx="46">
                  <c:v>3687.19</c:v>
                </c:pt>
                <c:pt idx="47">
                  <c:v>3735.81</c:v>
                </c:pt>
                <c:pt idx="48">
                  <c:v>3796.72</c:v>
                </c:pt>
                <c:pt idx="49">
                  <c:v>3870.84</c:v>
                </c:pt>
                <c:pt idx="50">
                  <c:v>3928.37</c:v>
                </c:pt>
                <c:pt idx="51">
                  <c:v>4003.31</c:v>
                </c:pt>
                <c:pt idx="52">
                  <c:v>4104.1000000000004</c:v>
                </c:pt>
                <c:pt idx="53">
                  <c:v>4169.04</c:v>
                </c:pt>
                <c:pt idx="54">
                  <c:v>4253.2299999999996</c:v>
                </c:pt>
                <c:pt idx="55">
                  <c:v>4321.53</c:v>
                </c:pt>
                <c:pt idx="56">
                  <c:v>4404.38</c:v>
                </c:pt>
                <c:pt idx="57">
                  <c:v>4477.22</c:v>
                </c:pt>
                <c:pt idx="58">
                  <c:v>4562.53</c:v>
                </c:pt>
                <c:pt idx="59">
                  <c:v>4636.59</c:v>
                </c:pt>
              </c:numCache>
            </c:numRef>
          </c:xVal>
          <c:yVal>
            <c:numRef>
              <c:f>Deg_cure_standard!$P$48:$P$107</c:f>
              <c:numCache>
                <c:formatCode>General</c:formatCode>
                <c:ptCount val="60"/>
                <c:pt idx="0">
                  <c:v>3.0546E-2</c:v>
                </c:pt>
                <c:pt idx="1">
                  <c:v>3.1941600000000001E-2</c:v>
                </c:pt>
                <c:pt idx="2">
                  <c:v>3.3121400000000002E-2</c:v>
                </c:pt>
                <c:pt idx="3">
                  <c:v>3.27468E-2</c:v>
                </c:pt>
                <c:pt idx="4">
                  <c:v>3.1843299999999998E-2</c:v>
                </c:pt>
                <c:pt idx="5">
                  <c:v>3.06839E-2</c:v>
                </c:pt>
                <c:pt idx="6">
                  <c:v>2.9873899999999998E-2</c:v>
                </c:pt>
                <c:pt idx="7">
                  <c:v>2.93707E-2</c:v>
                </c:pt>
                <c:pt idx="8">
                  <c:v>2.8979100000000001E-2</c:v>
                </c:pt>
                <c:pt idx="9">
                  <c:v>2.8685599999999999E-2</c:v>
                </c:pt>
                <c:pt idx="10">
                  <c:v>2.8446800000000001E-2</c:v>
                </c:pt>
                <c:pt idx="11">
                  <c:v>2.8284500000000001E-2</c:v>
                </c:pt>
                <c:pt idx="12">
                  <c:v>2.8151900000000001E-2</c:v>
                </c:pt>
                <c:pt idx="13">
                  <c:v>2.8036999999999999E-2</c:v>
                </c:pt>
                <c:pt idx="14">
                  <c:v>2.7916799999999999E-2</c:v>
                </c:pt>
                <c:pt idx="15">
                  <c:v>2.7842700000000001E-2</c:v>
                </c:pt>
                <c:pt idx="16">
                  <c:v>2.7774E-2</c:v>
                </c:pt>
                <c:pt idx="17">
                  <c:v>2.78476E-2</c:v>
                </c:pt>
                <c:pt idx="18">
                  <c:v>2.8021899999999999E-2</c:v>
                </c:pt>
                <c:pt idx="19">
                  <c:v>2.8179300000000001E-2</c:v>
                </c:pt>
                <c:pt idx="20">
                  <c:v>2.8343400000000001E-2</c:v>
                </c:pt>
                <c:pt idx="21">
                  <c:v>2.8452399999999999E-2</c:v>
                </c:pt>
                <c:pt idx="22">
                  <c:v>2.8584200000000001E-2</c:v>
                </c:pt>
                <c:pt idx="23">
                  <c:v>2.8695999999999999E-2</c:v>
                </c:pt>
                <c:pt idx="24">
                  <c:v>2.8795399999999999E-2</c:v>
                </c:pt>
                <c:pt idx="25">
                  <c:v>2.88858E-2</c:v>
                </c:pt>
                <c:pt idx="26">
                  <c:v>2.89693E-2</c:v>
                </c:pt>
                <c:pt idx="27">
                  <c:v>2.90634E-2</c:v>
                </c:pt>
                <c:pt idx="28">
                  <c:v>2.9146999999999999E-2</c:v>
                </c:pt>
                <c:pt idx="29">
                  <c:v>2.92462E-2</c:v>
                </c:pt>
                <c:pt idx="30">
                  <c:v>2.9358100000000002E-2</c:v>
                </c:pt>
                <c:pt idx="31">
                  <c:v>2.9463900000000001E-2</c:v>
                </c:pt>
                <c:pt idx="32">
                  <c:v>2.95798E-2</c:v>
                </c:pt>
                <c:pt idx="33">
                  <c:v>2.96961E-2</c:v>
                </c:pt>
                <c:pt idx="34">
                  <c:v>2.9811000000000001E-2</c:v>
                </c:pt>
                <c:pt idx="35">
                  <c:v>2.9984400000000001E-2</c:v>
                </c:pt>
                <c:pt idx="36">
                  <c:v>3.0832600000000002E-2</c:v>
                </c:pt>
                <c:pt idx="37">
                  <c:v>3.15065E-2</c:v>
                </c:pt>
                <c:pt idx="38">
                  <c:v>3.2189200000000001E-2</c:v>
                </c:pt>
                <c:pt idx="39">
                  <c:v>3.2817499999999999E-2</c:v>
                </c:pt>
                <c:pt idx="40">
                  <c:v>3.3397400000000001E-2</c:v>
                </c:pt>
                <c:pt idx="41">
                  <c:v>3.4073699999999998E-2</c:v>
                </c:pt>
                <c:pt idx="42">
                  <c:v>3.4537900000000003E-2</c:v>
                </c:pt>
                <c:pt idx="43">
                  <c:v>3.5015600000000001E-2</c:v>
                </c:pt>
                <c:pt idx="44">
                  <c:v>3.5729799999999999E-2</c:v>
                </c:pt>
                <c:pt idx="45">
                  <c:v>3.6323099999999997E-2</c:v>
                </c:pt>
                <c:pt idx="46">
                  <c:v>3.7301599999999997E-2</c:v>
                </c:pt>
                <c:pt idx="47">
                  <c:v>3.7983900000000001E-2</c:v>
                </c:pt>
                <c:pt idx="48">
                  <c:v>3.8787099999999998E-2</c:v>
                </c:pt>
                <c:pt idx="49">
                  <c:v>3.9778500000000001E-2</c:v>
                </c:pt>
                <c:pt idx="50">
                  <c:v>4.0495900000000001E-2</c:v>
                </c:pt>
                <c:pt idx="51">
                  <c:v>4.1494499999999997E-2</c:v>
                </c:pt>
                <c:pt idx="52">
                  <c:v>4.2577200000000003E-2</c:v>
                </c:pt>
                <c:pt idx="53">
                  <c:v>4.3606699999999998E-2</c:v>
                </c:pt>
                <c:pt idx="54">
                  <c:v>4.4501199999999998E-2</c:v>
                </c:pt>
                <c:pt idx="55">
                  <c:v>4.5455000000000002E-2</c:v>
                </c:pt>
                <c:pt idx="56">
                  <c:v>4.6662500000000003E-2</c:v>
                </c:pt>
                <c:pt idx="57">
                  <c:v>4.7522700000000001E-2</c:v>
                </c:pt>
                <c:pt idx="58">
                  <c:v>4.8623100000000002E-2</c:v>
                </c:pt>
                <c:pt idx="59">
                  <c:v>4.9784299999999997E-2</c:v>
                </c:pt>
              </c:numCache>
            </c:numRef>
          </c:yVal>
          <c:smooth val="0"/>
        </c:ser>
        <c:ser>
          <c:idx val="15"/>
          <c:order val="1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Deg_cure_standard!$A$50:$A$107</c:f>
              <c:numCache>
                <c:formatCode>General</c:formatCode>
                <c:ptCount val="58"/>
                <c:pt idx="0">
                  <c:v>1906.29</c:v>
                </c:pt>
                <c:pt idx="1">
                  <c:v>2053.7800000000002</c:v>
                </c:pt>
                <c:pt idx="2">
                  <c:v>2105.48</c:v>
                </c:pt>
                <c:pt idx="3">
                  <c:v>2153.7800000000002</c:v>
                </c:pt>
                <c:pt idx="4">
                  <c:v>2192.88</c:v>
                </c:pt>
                <c:pt idx="5">
                  <c:v>2234.14</c:v>
                </c:pt>
                <c:pt idx="6">
                  <c:v>2271.91</c:v>
                </c:pt>
                <c:pt idx="7">
                  <c:v>2314.5300000000002</c:v>
                </c:pt>
                <c:pt idx="8">
                  <c:v>2359.33</c:v>
                </c:pt>
                <c:pt idx="9">
                  <c:v>2400.17</c:v>
                </c:pt>
                <c:pt idx="10">
                  <c:v>2437.56</c:v>
                </c:pt>
                <c:pt idx="11">
                  <c:v>2476.5700000000002</c:v>
                </c:pt>
                <c:pt idx="12">
                  <c:v>2517.0100000000002</c:v>
                </c:pt>
                <c:pt idx="13">
                  <c:v>2555.58</c:v>
                </c:pt>
                <c:pt idx="14">
                  <c:v>2595.09</c:v>
                </c:pt>
                <c:pt idx="15">
                  <c:v>2627.33</c:v>
                </c:pt>
                <c:pt idx="16">
                  <c:v>2664.66</c:v>
                </c:pt>
                <c:pt idx="17">
                  <c:v>2694.68</c:v>
                </c:pt>
                <c:pt idx="18">
                  <c:v>2723.34</c:v>
                </c:pt>
                <c:pt idx="19">
                  <c:v>2754.39</c:v>
                </c:pt>
                <c:pt idx="20">
                  <c:v>2787.67</c:v>
                </c:pt>
                <c:pt idx="21">
                  <c:v>2821.02</c:v>
                </c:pt>
                <c:pt idx="22">
                  <c:v>2852.95</c:v>
                </c:pt>
                <c:pt idx="23">
                  <c:v>2884.57</c:v>
                </c:pt>
                <c:pt idx="24">
                  <c:v>2917.24</c:v>
                </c:pt>
                <c:pt idx="25">
                  <c:v>2950.37</c:v>
                </c:pt>
                <c:pt idx="26">
                  <c:v>2985.24</c:v>
                </c:pt>
                <c:pt idx="27">
                  <c:v>3017.53</c:v>
                </c:pt>
                <c:pt idx="28">
                  <c:v>3055.21</c:v>
                </c:pt>
                <c:pt idx="29">
                  <c:v>3090.99</c:v>
                </c:pt>
                <c:pt idx="30">
                  <c:v>3125.01</c:v>
                </c:pt>
                <c:pt idx="31">
                  <c:v>3161.49</c:v>
                </c:pt>
                <c:pt idx="32">
                  <c:v>3196.91</c:v>
                </c:pt>
                <c:pt idx="33">
                  <c:v>3229.5</c:v>
                </c:pt>
                <c:pt idx="34">
                  <c:v>3266.26</c:v>
                </c:pt>
                <c:pt idx="35">
                  <c:v>3301.9</c:v>
                </c:pt>
                <c:pt idx="36">
                  <c:v>3334.61</c:v>
                </c:pt>
                <c:pt idx="37">
                  <c:v>3372.94</c:v>
                </c:pt>
                <c:pt idx="38">
                  <c:v>3409.63</c:v>
                </c:pt>
                <c:pt idx="39">
                  <c:v>3451.91</c:v>
                </c:pt>
                <c:pt idx="40">
                  <c:v>3483.27</c:v>
                </c:pt>
                <c:pt idx="41">
                  <c:v>3517.54</c:v>
                </c:pt>
                <c:pt idx="42">
                  <c:v>3566.12</c:v>
                </c:pt>
                <c:pt idx="43">
                  <c:v>3618.87</c:v>
                </c:pt>
                <c:pt idx="44">
                  <c:v>3687.19</c:v>
                </c:pt>
                <c:pt idx="45">
                  <c:v>3735.81</c:v>
                </c:pt>
                <c:pt idx="46">
                  <c:v>3796.72</c:v>
                </c:pt>
                <c:pt idx="47">
                  <c:v>3870.84</c:v>
                </c:pt>
                <c:pt idx="48">
                  <c:v>3928.37</c:v>
                </c:pt>
                <c:pt idx="49">
                  <c:v>4003.31</c:v>
                </c:pt>
                <c:pt idx="50">
                  <c:v>4104.1000000000004</c:v>
                </c:pt>
                <c:pt idx="51">
                  <c:v>4169.04</c:v>
                </c:pt>
                <c:pt idx="52">
                  <c:v>4253.2299999999996</c:v>
                </c:pt>
                <c:pt idx="53">
                  <c:v>4321.53</c:v>
                </c:pt>
                <c:pt idx="54">
                  <c:v>4404.38</c:v>
                </c:pt>
                <c:pt idx="55">
                  <c:v>4477.22</c:v>
                </c:pt>
                <c:pt idx="56">
                  <c:v>4562.53</c:v>
                </c:pt>
                <c:pt idx="57">
                  <c:v>4636.59</c:v>
                </c:pt>
              </c:numCache>
            </c:numRef>
          </c:xVal>
          <c:yVal>
            <c:numRef>
              <c:f>Deg_cure_standard!$Q$50:$Q$107</c:f>
              <c:numCache>
                <c:formatCode>General</c:formatCode>
                <c:ptCount val="58"/>
                <c:pt idx="0">
                  <c:v>3.54147E-2</c:v>
                </c:pt>
                <c:pt idx="1">
                  <c:v>3.6330599999999998E-2</c:v>
                </c:pt>
                <c:pt idx="2">
                  <c:v>3.5382999999999998E-2</c:v>
                </c:pt>
                <c:pt idx="3">
                  <c:v>3.4245900000000003E-2</c:v>
                </c:pt>
                <c:pt idx="4">
                  <c:v>3.3291399999999999E-2</c:v>
                </c:pt>
                <c:pt idx="5">
                  <c:v>3.2517499999999998E-2</c:v>
                </c:pt>
                <c:pt idx="6">
                  <c:v>3.1819899999999998E-2</c:v>
                </c:pt>
                <c:pt idx="7">
                  <c:v>3.1238599999999998E-2</c:v>
                </c:pt>
                <c:pt idx="8">
                  <c:v>3.0797000000000001E-2</c:v>
                </c:pt>
                <c:pt idx="9">
                  <c:v>3.0515799999999999E-2</c:v>
                </c:pt>
                <c:pt idx="10">
                  <c:v>3.0320699999999999E-2</c:v>
                </c:pt>
                <c:pt idx="11">
                  <c:v>3.01646E-2</c:v>
                </c:pt>
                <c:pt idx="12">
                  <c:v>3.00145E-2</c:v>
                </c:pt>
                <c:pt idx="13">
                  <c:v>2.9898999999999998E-2</c:v>
                </c:pt>
                <c:pt idx="14">
                  <c:v>2.97959E-2</c:v>
                </c:pt>
                <c:pt idx="15">
                  <c:v>2.9728600000000001E-2</c:v>
                </c:pt>
                <c:pt idx="16">
                  <c:v>2.9711100000000001E-2</c:v>
                </c:pt>
                <c:pt idx="17">
                  <c:v>2.9741699999999999E-2</c:v>
                </c:pt>
                <c:pt idx="18">
                  <c:v>2.9832299999999999E-2</c:v>
                </c:pt>
                <c:pt idx="19">
                  <c:v>2.9936999999999998E-2</c:v>
                </c:pt>
                <c:pt idx="20">
                  <c:v>3.0087099999999999E-2</c:v>
                </c:pt>
                <c:pt idx="21">
                  <c:v>3.0226800000000002E-2</c:v>
                </c:pt>
                <c:pt idx="22">
                  <c:v>3.0353700000000001E-2</c:v>
                </c:pt>
                <c:pt idx="23">
                  <c:v>3.0462800000000002E-2</c:v>
                </c:pt>
                <c:pt idx="24">
                  <c:v>3.05653E-2</c:v>
                </c:pt>
                <c:pt idx="25">
                  <c:v>3.0665499999999998E-2</c:v>
                </c:pt>
                <c:pt idx="26">
                  <c:v>3.07522E-2</c:v>
                </c:pt>
                <c:pt idx="27">
                  <c:v>3.08439E-2</c:v>
                </c:pt>
                <c:pt idx="28">
                  <c:v>3.0944300000000001E-2</c:v>
                </c:pt>
                <c:pt idx="29">
                  <c:v>3.1036399999999999E-2</c:v>
                </c:pt>
                <c:pt idx="30">
                  <c:v>3.1137700000000001E-2</c:v>
                </c:pt>
                <c:pt idx="31">
                  <c:v>3.1246400000000001E-2</c:v>
                </c:pt>
                <c:pt idx="32">
                  <c:v>3.1356200000000001E-2</c:v>
                </c:pt>
                <c:pt idx="33">
                  <c:v>3.14988E-2</c:v>
                </c:pt>
                <c:pt idx="34">
                  <c:v>3.2110300000000001E-2</c:v>
                </c:pt>
                <c:pt idx="35">
                  <c:v>3.2634900000000001E-2</c:v>
                </c:pt>
                <c:pt idx="36">
                  <c:v>3.3199899999999997E-2</c:v>
                </c:pt>
                <c:pt idx="37">
                  <c:v>3.3748199999999999E-2</c:v>
                </c:pt>
                <c:pt idx="38">
                  <c:v>3.4276399999999999E-2</c:v>
                </c:pt>
                <c:pt idx="39">
                  <c:v>3.49176E-2</c:v>
                </c:pt>
                <c:pt idx="40">
                  <c:v>3.5373599999999998E-2</c:v>
                </c:pt>
                <c:pt idx="41">
                  <c:v>3.5852299999999997E-2</c:v>
                </c:pt>
                <c:pt idx="42">
                  <c:v>3.6581900000000001E-2</c:v>
                </c:pt>
                <c:pt idx="43">
                  <c:v>3.7198200000000001E-2</c:v>
                </c:pt>
                <c:pt idx="44">
                  <c:v>3.82341E-2</c:v>
                </c:pt>
                <c:pt idx="45">
                  <c:v>3.8968299999999997E-2</c:v>
                </c:pt>
                <c:pt idx="46">
                  <c:v>3.9846300000000001E-2</c:v>
                </c:pt>
                <c:pt idx="47">
                  <c:v>4.09466E-2</c:v>
                </c:pt>
                <c:pt idx="48">
                  <c:v>4.1752200000000003E-2</c:v>
                </c:pt>
                <c:pt idx="49">
                  <c:v>4.2887599999999998E-2</c:v>
                </c:pt>
                <c:pt idx="50">
                  <c:v>4.41316E-2</c:v>
                </c:pt>
                <c:pt idx="51">
                  <c:v>4.5325400000000002E-2</c:v>
                </c:pt>
                <c:pt idx="52">
                  <c:v>4.63714E-2</c:v>
                </c:pt>
                <c:pt idx="53">
                  <c:v>4.74925E-2</c:v>
                </c:pt>
                <c:pt idx="54">
                  <c:v>4.89162E-2</c:v>
                </c:pt>
                <c:pt idx="55">
                  <c:v>4.9931799999999998E-2</c:v>
                </c:pt>
                <c:pt idx="56">
                  <c:v>5.12313E-2</c:v>
                </c:pt>
                <c:pt idx="57">
                  <c:v>5.2565500000000001E-2</c:v>
                </c:pt>
              </c:numCache>
            </c:numRef>
          </c:yVal>
          <c:smooth val="0"/>
        </c:ser>
        <c:ser>
          <c:idx val="16"/>
          <c:order val="1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Deg_cure_standard!$A$53:$A$107</c:f>
              <c:numCache>
                <c:formatCode>General</c:formatCode>
                <c:ptCount val="55"/>
                <c:pt idx="0">
                  <c:v>2153.7800000000002</c:v>
                </c:pt>
                <c:pt idx="1">
                  <c:v>2192.88</c:v>
                </c:pt>
                <c:pt idx="2">
                  <c:v>2234.14</c:v>
                </c:pt>
                <c:pt idx="3">
                  <c:v>2271.91</c:v>
                </c:pt>
                <c:pt idx="4">
                  <c:v>2314.5300000000002</c:v>
                </c:pt>
                <c:pt idx="5">
                  <c:v>2359.33</c:v>
                </c:pt>
                <c:pt idx="6">
                  <c:v>2400.17</c:v>
                </c:pt>
                <c:pt idx="7">
                  <c:v>2437.56</c:v>
                </c:pt>
                <c:pt idx="8">
                  <c:v>2476.5700000000002</c:v>
                </c:pt>
                <c:pt idx="9">
                  <c:v>2517.0100000000002</c:v>
                </c:pt>
                <c:pt idx="10">
                  <c:v>2555.58</c:v>
                </c:pt>
                <c:pt idx="11">
                  <c:v>2595.09</c:v>
                </c:pt>
                <c:pt idx="12">
                  <c:v>2627.33</c:v>
                </c:pt>
                <c:pt idx="13">
                  <c:v>2664.66</c:v>
                </c:pt>
                <c:pt idx="14">
                  <c:v>2694.68</c:v>
                </c:pt>
                <c:pt idx="15">
                  <c:v>2723.34</c:v>
                </c:pt>
                <c:pt idx="16">
                  <c:v>2754.39</c:v>
                </c:pt>
                <c:pt idx="17">
                  <c:v>2787.67</c:v>
                </c:pt>
                <c:pt idx="18">
                  <c:v>2821.02</c:v>
                </c:pt>
                <c:pt idx="19">
                  <c:v>2852.95</c:v>
                </c:pt>
                <c:pt idx="20">
                  <c:v>2884.57</c:v>
                </c:pt>
                <c:pt idx="21">
                  <c:v>2917.24</c:v>
                </c:pt>
                <c:pt idx="22">
                  <c:v>2950.37</c:v>
                </c:pt>
                <c:pt idx="23">
                  <c:v>2985.24</c:v>
                </c:pt>
                <c:pt idx="24">
                  <c:v>3017.53</c:v>
                </c:pt>
                <c:pt idx="25">
                  <c:v>3055.21</c:v>
                </c:pt>
                <c:pt idx="26">
                  <c:v>3090.99</c:v>
                </c:pt>
                <c:pt idx="27">
                  <c:v>3125.01</c:v>
                </c:pt>
                <c:pt idx="28">
                  <c:v>3161.49</c:v>
                </c:pt>
                <c:pt idx="29">
                  <c:v>3196.91</c:v>
                </c:pt>
                <c:pt idx="30">
                  <c:v>3229.5</c:v>
                </c:pt>
                <c:pt idx="31">
                  <c:v>3266.26</c:v>
                </c:pt>
                <c:pt idx="32">
                  <c:v>3301.9</c:v>
                </c:pt>
                <c:pt idx="33">
                  <c:v>3334.61</c:v>
                </c:pt>
                <c:pt idx="34">
                  <c:v>3372.94</c:v>
                </c:pt>
                <c:pt idx="35">
                  <c:v>3409.63</c:v>
                </c:pt>
                <c:pt idx="36">
                  <c:v>3451.91</c:v>
                </c:pt>
                <c:pt idx="37">
                  <c:v>3483.27</c:v>
                </c:pt>
                <c:pt idx="38">
                  <c:v>3517.54</c:v>
                </c:pt>
                <c:pt idx="39">
                  <c:v>3566.12</c:v>
                </c:pt>
                <c:pt idx="40">
                  <c:v>3618.87</c:v>
                </c:pt>
                <c:pt idx="41">
                  <c:v>3687.19</c:v>
                </c:pt>
                <c:pt idx="42">
                  <c:v>3735.81</c:v>
                </c:pt>
                <c:pt idx="43">
                  <c:v>3796.72</c:v>
                </c:pt>
                <c:pt idx="44">
                  <c:v>3870.84</c:v>
                </c:pt>
                <c:pt idx="45">
                  <c:v>3928.37</c:v>
                </c:pt>
                <c:pt idx="46">
                  <c:v>4003.31</c:v>
                </c:pt>
                <c:pt idx="47">
                  <c:v>4104.1000000000004</c:v>
                </c:pt>
                <c:pt idx="48">
                  <c:v>4169.04</c:v>
                </c:pt>
                <c:pt idx="49">
                  <c:v>4253.2299999999996</c:v>
                </c:pt>
                <c:pt idx="50">
                  <c:v>4321.53</c:v>
                </c:pt>
                <c:pt idx="51">
                  <c:v>4404.38</c:v>
                </c:pt>
                <c:pt idx="52">
                  <c:v>4477.22</c:v>
                </c:pt>
                <c:pt idx="53">
                  <c:v>4562.53</c:v>
                </c:pt>
                <c:pt idx="54">
                  <c:v>4636.59</c:v>
                </c:pt>
              </c:numCache>
            </c:numRef>
          </c:xVal>
          <c:yVal>
            <c:numRef>
              <c:f>Deg_cure_standard!$R$53:$R$107</c:f>
              <c:numCache>
                <c:formatCode>General</c:formatCode>
                <c:ptCount val="55"/>
                <c:pt idx="0">
                  <c:v>3.7520699999999997E-2</c:v>
                </c:pt>
                <c:pt idx="1">
                  <c:v>3.6810000000000002E-2</c:v>
                </c:pt>
                <c:pt idx="2">
                  <c:v>3.60988E-2</c:v>
                </c:pt>
                <c:pt idx="3">
                  <c:v>3.5485900000000001E-2</c:v>
                </c:pt>
                <c:pt idx="4">
                  <c:v>3.5026700000000001E-2</c:v>
                </c:pt>
                <c:pt idx="5">
                  <c:v>3.4727000000000001E-2</c:v>
                </c:pt>
                <c:pt idx="6">
                  <c:v>3.4563999999999998E-2</c:v>
                </c:pt>
                <c:pt idx="7">
                  <c:v>3.44649E-2</c:v>
                </c:pt>
                <c:pt idx="8">
                  <c:v>3.4390799999999999E-2</c:v>
                </c:pt>
                <c:pt idx="9">
                  <c:v>3.4320900000000001E-2</c:v>
                </c:pt>
                <c:pt idx="10">
                  <c:v>3.4265999999999998E-2</c:v>
                </c:pt>
                <c:pt idx="11">
                  <c:v>3.4210299999999999E-2</c:v>
                </c:pt>
                <c:pt idx="12">
                  <c:v>3.4170399999999997E-2</c:v>
                </c:pt>
                <c:pt idx="13">
                  <c:v>3.4147200000000003E-2</c:v>
                </c:pt>
                <c:pt idx="14">
                  <c:v>3.4137800000000003E-2</c:v>
                </c:pt>
                <c:pt idx="15">
                  <c:v>3.4139799999999998E-2</c:v>
                </c:pt>
                <c:pt idx="16">
                  <c:v>3.4146599999999999E-2</c:v>
                </c:pt>
                <c:pt idx="17">
                  <c:v>3.4165800000000003E-2</c:v>
                </c:pt>
                <c:pt idx="18">
                  <c:v>3.4190600000000002E-2</c:v>
                </c:pt>
                <c:pt idx="19">
                  <c:v>3.4218999999999999E-2</c:v>
                </c:pt>
                <c:pt idx="20">
                  <c:v>3.4247300000000001E-2</c:v>
                </c:pt>
                <c:pt idx="21">
                  <c:v>3.4275600000000003E-2</c:v>
                </c:pt>
                <c:pt idx="22">
                  <c:v>3.4304899999999999E-2</c:v>
                </c:pt>
                <c:pt idx="23">
                  <c:v>3.4331599999999997E-2</c:v>
                </c:pt>
                <c:pt idx="24">
                  <c:v>3.4361500000000003E-2</c:v>
                </c:pt>
                <c:pt idx="25">
                  <c:v>3.4398100000000001E-2</c:v>
                </c:pt>
                <c:pt idx="26">
                  <c:v>3.4436599999999998E-2</c:v>
                </c:pt>
                <c:pt idx="27">
                  <c:v>3.44842E-2</c:v>
                </c:pt>
                <c:pt idx="28">
                  <c:v>3.4541700000000002E-2</c:v>
                </c:pt>
                <c:pt idx="29">
                  <c:v>3.4605999999999998E-2</c:v>
                </c:pt>
                <c:pt idx="30">
                  <c:v>3.4705600000000003E-2</c:v>
                </c:pt>
                <c:pt idx="31">
                  <c:v>3.5189499999999999E-2</c:v>
                </c:pt>
                <c:pt idx="32">
                  <c:v>3.5614899999999998E-2</c:v>
                </c:pt>
                <c:pt idx="33">
                  <c:v>3.60836E-2</c:v>
                </c:pt>
                <c:pt idx="34">
                  <c:v>3.65481E-2</c:v>
                </c:pt>
                <c:pt idx="35">
                  <c:v>3.7004000000000002E-2</c:v>
                </c:pt>
                <c:pt idx="36">
                  <c:v>3.7568200000000003E-2</c:v>
                </c:pt>
                <c:pt idx="37">
                  <c:v>3.7983900000000001E-2</c:v>
                </c:pt>
                <c:pt idx="38">
                  <c:v>3.8425800000000003E-2</c:v>
                </c:pt>
                <c:pt idx="39">
                  <c:v>3.9106500000000002E-2</c:v>
                </c:pt>
                <c:pt idx="40">
                  <c:v>3.9687600000000003E-2</c:v>
                </c:pt>
                <c:pt idx="41">
                  <c:v>4.0672399999999997E-2</c:v>
                </c:pt>
                <c:pt idx="42">
                  <c:v>4.13754E-2</c:v>
                </c:pt>
                <c:pt idx="43">
                  <c:v>4.22219E-2</c:v>
                </c:pt>
                <c:pt idx="44">
                  <c:v>4.3291299999999998E-2</c:v>
                </c:pt>
                <c:pt idx="45">
                  <c:v>4.4078699999999998E-2</c:v>
                </c:pt>
                <c:pt idx="46">
                  <c:v>4.5195399999999997E-2</c:v>
                </c:pt>
                <c:pt idx="47">
                  <c:v>4.6426000000000002E-2</c:v>
                </c:pt>
                <c:pt idx="48">
                  <c:v>4.7612099999999997E-2</c:v>
                </c:pt>
                <c:pt idx="49">
                  <c:v>4.8656199999999997E-2</c:v>
                </c:pt>
                <c:pt idx="50">
                  <c:v>4.9779900000000002E-2</c:v>
                </c:pt>
                <c:pt idx="51">
                  <c:v>5.1213000000000002E-2</c:v>
                </c:pt>
                <c:pt idx="52">
                  <c:v>5.2238800000000002E-2</c:v>
                </c:pt>
                <c:pt idx="53">
                  <c:v>5.3555600000000002E-2</c:v>
                </c:pt>
                <c:pt idx="54">
                  <c:v>5.4915899999999997E-2</c:v>
                </c:pt>
              </c:numCache>
            </c:numRef>
          </c:yVal>
          <c:smooth val="0"/>
        </c:ser>
        <c:ser>
          <c:idx val="17"/>
          <c:order val="1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Deg_cure_standard!$A$58:$A$107</c:f>
              <c:numCache>
                <c:formatCode>General</c:formatCode>
                <c:ptCount val="50"/>
                <c:pt idx="0">
                  <c:v>2359.33</c:v>
                </c:pt>
                <c:pt idx="1">
                  <c:v>2400.17</c:v>
                </c:pt>
                <c:pt idx="2">
                  <c:v>2437.56</c:v>
                </c:pt>
                <c:pt idx="3">
                  <c:v>2476.5700000000002</c:v>
                </c:pt>
                <c:pt idx="4">
                  <c:v>2517.0100000000002</c:v>
                </c:pt>
                <c:pt idx="5">
                  <c:v>2555.58</c:v>
                </c:pt>
                <c:pt idx="6">
                  <c:v>2595.09</c:v>
                </c:pt>
                <c:pt idx="7">
                  <c:v>2627.33</c:v>
                </c:pt>
                <c:pt idx="8">
                  <c:v>2664.66</c:v>
                </c:pt>
                <c:pt idx="9">
                  <c:v>2694.68</c:v>
                </c:pt>
                <c:pt idx="10">
                  <c:v>2723.34</c:v>
                </c:pt>
                <c:pt idx="11">
                  <c:v>2754.39</c:v>
                </c:pt>
                <c:pt idx="12">
                  <c:v>2787.67</c:v>
                </c:pt>
                <c:pt idx="13">
                  <c:v>2821.02</c:v>
                </c:pt>
                <c:pt idx="14">
                  <c:v>2852.95</c:v>
                </c:pt>
                <c:pt idx="15">
                  <c:v>2884.57</c:v>
                </c:pt>
                <c:pt idx="16">
                  <c:v>2917.24</c:v>
                </c:pt>
                <c:pt idx="17">
                  <c:v>2950.37</c:v>
                </c:pt>
                <c:pt idx="18">
                  <c:v>2985.24</c:v>
                </c:pt>
                <c:pt idx="19">
                  <c:v>3017.53</c:v>
                </c:pt>
                <c:pt idx="20">
                  <c:v>3055.21</c:v>
                </c:pt>
                <c:pt idx="21">
                  <c:v>3090.99</c:v>
                </c:pt>
                <c:pt idx="22">
                  <c:v>3125.01</c:v>
                </c:pt>
                <c:pt idx="23">
                  <c:v>3161.49</c:v>
                </c:pt>
                <c:pt idx="24">
                  <c:v>3196.91</c:v>
                </c:pt>
                <c:pt idx="25">
                  <c:v>3229.5</c:v>
                </c:pt>
                <c:pt idx="26">
                  <c:v>3266.26</c:v>
                </c:pt>
                <c:pt idx="27">
                  <c:v>3301.9</c:v>
                </c:pt>
                <c:pt idx="28">
                  <c:v>3334.61</c:v>
                </c:pt>
                <c:pt idx="29">
                  <c:v>3372.94</c:v>
                </c:pt>
                <c:pt idx="30">
                  <c:v>3409.63</c:v>
                </c:pt>
                <c:pt idx="31">
                  <c:v>3451.91</c:v>
                </c:pt>
                <c:pt idx="32">
                  <c:v>3483.27</c:v>
                </c:pt>
                <c:pt idx="33">
                  <c:v>3517.54</c:v>
                </c:pt>
                <c:pt idx="34">
                  <c:v>3566.12</c:v>
                </c:pt>
                <c:pt idx="35">
                  <c:v>3618.87</c:v>
                </c:pt>
                <c:pt idx="36">
                  <c:v>3687.19</c:v>
                </c:pt>
                <c:pt idx="37">
                  <c:v>3735.81</c:v>
                </c:pt>
                <c:pt idx="38">
                  <c:v>3796.72</c:v>
                </c:pt>
                <c:pt idx="39">
                  <c:v>3870.84</c:v>
                </c:pt>
                <c:pt idx="40">
                  <c:v>3928.37</c:v>
                </c:pt>
                <c:pt idx="41">
                  <c:v>4003.31</c:v>
                </c:pt>
                <c:pt idx="42">
                  <c:v>4104.1000000000004</c:v>
                </c:pt>
                <c:pt idx="43">
                  <c:v>4169.04</c:v>
                </c:pt>
                <c:pt idx="44">
                  <c:v>4253.2299999999996</c:v>
                </c:pt>
                <c:pt idx="45">
                  <c:v>4321.53</c:v>
                </c:pt>
                <c:pt idx="46">
                  <c:v>4404.38</c:v>
                </c:pt>
                <c:pt idx="47">
                  <c:v>4477.22</c:v>
                </c:pt>
                <c:pt idx="48">
                  <c:v>4562.53</c:v>
                </c:pt>
                <c:pt idx="49">
                  <c:v>4636.59</c:v>
                </c:pt>
              </c:numCache>
            </c:numRef>
          </c:xVal>
          <c:yVal>
            <c:numRef>
              <c:f>Deg_cure_standard!$S$58:$S$107</c:f>
              <c:numCache>
                <c:formatCode>General</c:formatCode>
                <c:ptCount val="50"/>
                <c:pt idx="0">
                  <c:v>3.8143400000000001E-2</c:v>
                </c:pt>
                <c:pt idx="1">
                  <c:v>3.7679299999999999E-2</c:v>
                </c:pt>
                <c:pt idx="2">
                  <c:v>3.7219099999999998E-2</c:v>
                </c:pt>
                <c:pt idx="3">
                  <c:v>3.6854699999999997E-2</c:v>
                </c:pt>
                <c:pt idx="4">
                  <c:v>3.6569699999999997E-2</c:v>
                </c:pt>
                <c:pt idx="5">
                  <c:v>3.6407000000000002E-2</c:v>
                </c:pt>
                <c:pt idx="6">
                  <c:v>3.6293899999999997E-2</c:v>
                </c:pt>
                <c:pt idx="7">
                  <c:v>3.6197800000000002E-2</c:v>
                </c:pt>
                <c:pt idx="8">
                  <c:v>3.6144700000000002E-2</c:v>
                </c:pt>
                <c:pt idx="9">
                  <c:v>3.6118600000000001E-2</c:v>
                </c:pt>
                <c:pt idx="10">
                  <c:v>3.6107399999999998E-2</c:v>
                </c:pt>
                <c:pt idx="11">
                  <c:v>3.61053E-2</c:v>
                </c:pt>
                <c:pt idx="12">
                  <c:v>3.6116299999999997E-2</c:v>
                </c:pt>
                <c:pt idx="13">
                  <c:v>3.6137000000000002E-2</c:v>
                </c:pt>
                <c:pt idx="14">
                  <c:v>3.6166400000000001E-2</c:v>
                </c:pt>
                <c:pt idx="15">
                  <c:v>3.6201400000000002E-2</c:v>
                </c:pt>
                <c:pt idx="16">
                  <c:v>3.6243200000000003E-2</c:v>
                </c:pt>
                <c:pt idx="17">
                  <c:v>3.6292900000000003E-2</c:v>
                </c:pt>
                <c:pt idx="18">
                  <c:v>3.6341699999999998E-2</c:v>
                </c:pt>
                <c:pt idx="19">
                  <c:v>3.6396499999999998E-2</c:v>
                </c:pt>
                <c:pt idx="20">
                  <c:v>3.64569E-2</c:v>
                </c:pt>
                <c:pt idx="21">
                  <c:v>3.6510500000000001E-2</c:v>
                </c:pt>
                <c:pt idx="22">
                  <c:v>3.6566500000000002E-2</c:v>
                </c:pt>
                <c:pt idx="23">
                  <c:v>3.6623700000000002E-2</c:v>
                </c:pt>
                <c:pt idx="24">
                  <c:v>3.6680299999999999E-2</c:v>
                </c:pt>
                <c:pt idx="25">
                  <c:v>3.6773E-2</c:v>
                </c:pt>
                <c:pt idx="26">
                  <c:v>3.72783E-2</c:v>
                </c:pt>
                <c:pt idx="27">
                  <c:v>3.7721200000000003E-2</c:v>
                </c:pt>
                <c:pt idx="28">
                  <c:v>3.82078E-2</c:v>
                </c:pt>
                <c:pt idx="29">
                  <c:v>3.8689099999999997E-2</c:v>
                </c:pt>
                <c:pt idx="30">
                  <c:v>3.9160599999999997E-2</c:v>
                </c:pt>
                <c:pt idx="31">
                  <c:v>3.9743199999999999E-2</c:v>
                </c:pt>
                <c:pt idx="32">
                  <c:v>4.0171800000000001E-2</c:v>
                </c:pt>
                <c:pt idx="33">
                  <c:v>4.0627200000000002E-2</c:v>
                </c:pt>
                <c:pt idx="34">
                  <c:v>4.1328400000000001E-2</c:v>
                </c:pt>
                <c:pt idx="35">
                  <c:v>4.1926499999999998E-2</c:v>
                </c:pt>
                <c:pt idx="36">
                  <c:v>4.2939600000000001E-2</c:v>
                </c:pt>
                <c:pt idx="37">
                  <c:v>4.3662300000000001E-2</c:v>
                </c:pt>
                <c:pt idx="38">
                  <c:v>4.4532200000000001E-2</c:v>
                </c:pt>
                <c:pt idx="39">
                  <c:v>4.5630999999999998E-2</c:v>
                </c:pt>
                <c:pt idx="40">
                  <c:v>4.6439800000000003E-2</c:v>
                </c:pt>
                <c:pt idx="41">
                  <c:v>4.7586799999999999E-2</c:v>
                </c:pt>
                <c:pt idx="42">
                  <c:v>4.88508E-2</c:v>
                </c:pt>
                <c:pt idx="43">
                  <c:v>5.0068599999999998E-2</c:v>
                </c:pt>
                <c:pt idx="44">
                  <c:v>5.11408E-2</c:v>
                </c:pt>
                <c:pt idx="45">
                  <c:v>5.2294899999999998E-2</c:v>
                </c:pt>
                <c:pt idx="46">
                  <c:v>5.3766899999999999E-2</c:v>
                </c:pt>
                <c:pt idx="47">
                  <c:v>5.4820599999999997E-2</c:v>
                </c:pt>
                <c:pt idx="48">
                  <c:v>5.6173500000000001E-2</c:v>
                </c:pt>
                <c:pt idx="49">
                  <c:v>5.7571400000000002E-2</c:v>
                </c:pt>
              </c:numCache>
            </c:numRef>
          </c:yVal>
          <c:smooth val="0"/>
        </c:ser>
        <c:ser>
          <c:idx val="19"/>
          <c:order val="1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Deg_cure_standard!$A$65:$A$107</c:f>
              <c:numCache>
                <c:formatCode>General</c:formatCode>
                <c:ptCount val="43"/>
                <c:pt idx="0">
                  <c:v>2627.33</c:v>
                </c:pt>
                <c:pt idx="1">
                  <c:v>2664.66</c:v>
                </c:pt>
                <c:pt idx="2">
                  <c:v>2694.68</c:v>
                </c:pt>
                <c:pt idx="3">
                  <c:v>2723.34</c:v>
                </c:pt>
                <c:pt idx="4">
                  <c:v>2754.39</c:v>
                </c:pt>
                <c:pt idx="5">
                  <c:v>2787.67</c:v>
                </c:pt>
                <c:pt idx="6">
                  <c:v>2821.02</c:v>
                </c:pt>
                <c:pt idx="7">
                  <c:v>2852.95</c:v>
                </c:pt>
                <c:pt idx="8">
                  <c:v>2884.57</c:v>
                </c:pt>
                <c:pt idx="9">
                  <c:v>2917.24</c:v>
                </c:pt>
                <c:pt idx="10">
                  <c:v>2950.37</c:v>
                </c:pt>
                <c:pt idx="11">
                  <c:v>2985.24</c:v>
                </c:pt>
                <c:pt idx="12">
                  <c:v>3017.53</c:v>
                </c:pt>
                <c:pt idx="13">
                  <c:v>3055.21</c:v>
                </c:pt>
                <c:pt idx="14">
                  <c:v>3090.99</c:v>
                </c:pt>
                <c:pt idx="15">
                  <c:v>3125.01</c:v>
                </c:pt>
                <c:pt idx="16">
                  <c:v>3161.49</c:v>
                </c:pt>
                <c:pt idx="17">
                  <c:v>3196.91</c:v>
                </c:pt>
                <c:pt idx="18">
                  <c:v>3229.5</c:v>
                </c:pt>
                <c:pt idx="19">
                  <c:v>3266.26</c:v>
                </c:pt>
                <c:pt idx="20">
                  <c:v>3301.9</c:v>
                </c:pt>
                <c:pt idx="21">
                  <c:v>3334.61</c:v>
                </c:pt>
                <c:pt idx="22">
                  <c:v>3372.94</c:v>
                </c:pt>
                <c:pt idx="23">
                  <c:v>3409.63</c:v>
                </c:pt>
                <c:pt idx="24">
                  <c:v>3451.91</c:v>
                </c:pt>
                <c:pt idx="25">
                  <c:v>3483.27</c:v>
                </c:pt>
                <c:pt idx="26">
                  <c:v>3517.54</c:v>
                </c:pt>
                <c:pt idx="27">
                  <c:v>3566.12</c:v>
                </c:pt>
                <c:pt idx="28">
                  <c:v>3618.87</c:v>
                </c:pt>
                <c:pt idx="29">
                  <c:v>3687.19</c:v>
                </c:pt>
                <c:pt idx="30">
                  <c:v>3735.81</c:v>
                </c:pt>
                <c:pt idx="31">
                  <c:v>3796.72</c:v>
                </c:pt>
                <c:pt idx="32">
                  <c:v>3870.84</c:v>
                </c:pt>
                <c:pt idx="33">
                  <c:v>3928.37</c:v>
                </c:pt>
                <c:pt idx="34">
                  <c:v>4003.31</c:v>
                </c:pt>
                <c:pt idx="35">
                  <c:v>4104.1000000000004</c:v>
                </c:pt>
                <c:pt idx="36">
                  <c:v>4169.04</c:v>
                </c:pt>
                <c:pt idx="37">
                  <c:v>4253.2299999999996</c:v>
                </c:pt>
                <c:pt idx="38">
                  <c:v>4321.53</c:v>
                </c:pt>
                <c:pt idx="39">
                  <c:v>4404.38</c:v>
                </c:pt>
                <c:pt idx="40">
                  <c:v>4477.22</c:v>
                </c:pt>
                <c:pt idx="41">
                  <c:v>4562.53</c:v>
                </c:pt>
                <c:pt idx="42">
                  <c:v>4636.59</c:v>
                </c:pt>
              </c:numCache>
            </c:numRef>
          </c:xVal>
          <c:yVal>
            <c:numRef>
              <c:f>Deg_cure_standard!$U$65:$U$107</c:f>
              <c:numCache>
                <c:formatCode>General</c:formatCode>
                <c:ptCount val="43"/>
                <c:pt idx="0">
                  <c:v>3.9685999999999999E-2</c:v>
                </c:pt>
                <c:pt idx="1">
                  <c:v>3.97244E-2</c:v>
                </c:pt>
                <c:pt idx="2">
                  <c:v>3.9479800000000002E-2</c:v>
                </c:pt>
                <c:pt idx="3">
                  <c:v>3.9123600000000001E-2</c:v>
                </c:pt>
                <c:pt idx="4">
                  <c:v>3.8818600000000002E-2</c:v>
                </c:pt>
                <c:pt idx="5">
                  <c:v>3.8476900000000001E-2</c:v>
                </c:pt>
                <c:pt idx="6">
                  <c:v>3.8205500000000003E-2</c:v>
                </c:pt>
                <c:pt idx="7">
                  <c:v>3.7994699999999999E-2</c:v>
                </c:pt>
                <c:pt idx="8">
                  <c:v>3.78444E-2</c:v>
                </c:pt>
                <c:pt idx="9">
                  <c:v>3.7731300000000002E-2</c:v>
                </c:pt>
                <c:pt idx="10">
                  <c:v>3.7654699999999999E-2</c:v>
                </c:pt>
                <c:pt idx="11">
                  <c:v>3.7616200000000002E-2</c:v>
                </c:pt>
                <c:pt idx="12">
                  <c:v>3.7602999999999998E-2</c:v>
                </c:pt>
                <c:pt idx="13">
                  <c:v>3.76166E-2</c:v>
                </c:pt>
                <c:pt idx="14">
                  <c:v>3.7650900000000001E-2</c:v>
                </c:pt>
                <c:pt idx="15">
                  <c:v>3.7706200000000002E-2</c:v>
                </c:pt>
                <c:pt idx="16">
                  <c:v>3.7780899999999999E-2</c:v>
                </c:pt>
                <c:pt idx="17">
                  <c:v>3.7867999999999999E-2</c:v>
                </c:pt>
                <c:pt idx="18">
                  <c:v>3.7991499999999997E-2</c:v>
                </c:pt>
                <c:pt idx="19">
                  <c:v>3.8503799999999998E-2</c:v>
                </c:pt>
                <c:pt idx="20">
                  <c:v>3.8952500000000001E-2</c:v>
                </c:pt>
                <c:pt idx="21">
                  <c:v>3.9445300000000003E-2</c:v>
                </c:pt>
                <c:pt idx="22">
                  <c:v>3.9932299999999997E-2</c:v>
                </c:pt>
                <c:pt idx="23">
                  <c:v>4.0409300000000002E-2</c:v>
                </c:pt>
                <c:pt idx="24">
                  <c:v>4.0998199999999999E-2</c:v>
                </c:pt>
                <c:pt idx="25">
                  <c:v>4.1430799999999997E-2</c:v>
                </c:pt>
                <c:pt idx="26">
                  <c:v>4.1890299999999998E-2</c:v>
                </c:pt>
                <c:pt idx="27">
                  <c:v>4.2597000000000003E-2</c:v>
                </c:pt>
                <c:pt idx="28">
                  <c:v>4.3199799999999997E-2</c:v>
                </c:pt>
                <c:pt idx="29">
                  <c:v>4.4219500000000002E-2</c:v>
                </c:pt>
                <c:pt idx="30">
                  <c:v>4.4946800000000002E-2</c:v>
                </c:pt>
                <c:pt idx="31">
                  <c:v>4.58217E-2</c:v>
                </c:pt>
                <c:pt idx="32">
                  <c:v>4.6926000000000002E-2</c:v>
                </c:pt>
                <c:pt idx="33">
                  <c:v>4.77384E-2</c:v>
                </c:pt>
                <c:pt idx="34">
                  <c:v>4.8890400000000001E-2</c:v>
                </c:pt>
                <c:pt idx="35">
                  <c:v>5.0158899999999999E-2</c:v>
                </c:pt>
                <c:pt idx="36">
                  <c:v>5.1380299999999997E-2</c:v>
                </c:pt>
                <c:pt idx="37">
                  <c:v>5.2455700000000001E-2</c:v>
                </c:pt>
                <c:pt idx="38">
                  <c:v>5.3612800000000002E-2</c:v>
                </c:pt>
                <c:pt idx="39">
                  <c:v>5.5087999999999998E-2</c:v>
                </c:pt>
                <c:pt idx="40">
                  <c:v>5.6143600000000002E-2</c:v>
                </c:pt>
                <c:pt idx="41">
                  <c:v>5.7498599999999997E-2</c:v>
                </c:pt>
                <c:pt idx="42">
                  <c:v>5.8896900000000002E-2</c:v>
                </c:pt>
              </c:numCache>
            </c:numRef>
          </c:yVal>
          <c:smooth val="0"/>
        </c:ser>
        <c:ser>
          <c:idx val="21"/>
          <c:order val="1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Deg_cure_standard!$A$71:$A$107</c:f>
              <c:numCache>
                <c:formatCode>General</c:formatCode>
                <c:ptCount val="37"/>
                <c:pt idx="0">
                  <c:v>2821.02</c:v>
                </c:pt>
                <c:pt idx="1">
                  <c:v>2852.95</c:v>
                </c:pt>
                <c:pt idx="2">
                  <c:v>2884.57</c:v>
                </c:pt>
                <c:pt idx="3">
                  <c:v>2917.24</c:v>
                </c:pt>
                <c:pt idx="4">
                  <c:v>2950.37</c:v>
                </c:pt>
                <c:pt idx="5">
                  <c:v>2985.24</c:v>
                </c:pt>
                <c:pt idx="6">
                  <c:v>3017.53</c:v>
                </c:pt>
                <c:pt idx="7">
                  <c:v>3055.21</c:v>
                </c:pt>
                <c:pt idx="8">
                  <c:v>3090.99</c:v>
                </c:pt>
                <c:pt idx="9">
                  <c:v>3125.01</c:v>
                </c:pt>
                <c:pt idx="10">
                  <c:v>3161.49</c:v>
                </c:pt>
                <c:pt idx="11">
                  <c:v>3196.91</c:v>
                </c:pt>
                <c:pt idx="12">
                  <c:v>3229.5</c:v>
                </c:pt>
                <c:pt idx="13">
                  <c:v>3266.26</c:v>
                </c:pt>
                <c:pt idx="14">
                  <c:v>3301.9</c:v>
                </c:pt>
                <c:pt idx="15">
                  <c:v>3334.61</c:v>
                </c:pt>
                <c:pt idx="16">
                  <c:v>3372.94</c:v>
                </c:pt>
                <c:pt idx="17">
                  <c:v>3409.63</c:v>
                </c:pt>
                <c:pt idx="18">
                  <c:v>3451.91</c:v>
                </c:pt>
                <c:pt idx="19">
                  <c:v>3483.27</c:v>
                </c:pt>
                <c:pt idx="20">
                  <c:v>3517.54</c:v>
                </c:pt>
                <c:pt idx="21">
                  <c:v>3566.12</c:v>
                </c:pt>
                <c:pt idx="22">
                  <c:v>3618.87</c:v>
                </c:pt>
                <c:pt idx="23">
                  <c:v>3687.19</c:v>
                </c:pt>
                <c:pt idx="24">
                  <c:v>3735.81</c:v>
                </c:pt>
                <c:pt idx="25">
                  <c:v>3796.72</c:v>
                </c:pt>
                <c:pt idx="26">
                  <c:v>3870.84</c:v>
                </c:pt>
                <c:pt idx="27">
                  <c:v>3928.37</c:v>
                </c:pt>
                <c:pt idx="28">
                  <c:v>4003.31</c:v>
                </c:pt>
                <c:pt idx="29">
                  <c:v>4104.1000000000004</c:v>
                </c:pt>
                <c:pt idx="30">
                  <c:v>4169.04</c:v>
                </c:pt>
                <c:pt idx="31">
                  <c:v>4253.2299999999996</c:v>
                </c:pt>
                <c:pt idx="32">
                  <c:v>4321.53</c:v>
                </c:pt>
                <c:pt idx="33">
                  <c:v>4404.38</c:v>
                </c:pt>
                <c:pt idx="34">
                  <c:v>4477.22</c:v>
                </c:pt>
                <c:pt idx="35">
                  <c:v>4562.53</c:v>
                </c:pt>
                <c:pt idx="36">
                  <c:v>4636.59</c:v>
                </c:pt>
              </c:numCache>
            </c:numRef>
          </c:xVal>
          <c:yVal>
            <c:numRef>
              <c:f>Deg_cure_standard!$W$71:$W$107</c:f>
              <c:numCache>
                <c:formatCode>General</c:formatCode>
                <c:ptCount val="37"/>
                <c:pt idx="0">
                  <c:v>4.1190900000000003E-2</c:v>
                </c:pt>
                <c:pt idx="1">
                  <c:v>4.1418000000000003E-2</c:v>
                </c:pt>
                <c:pt idx="2">
                  <c:v>4.1392999999999999E-2</c:v>
                </c:pt>
                <c:pt idx="3">
                  <c:v>4.1269100000000003E-2</c:v>
                </c:pt>
                <c:pt idx="4">
                  <c:v>4.1112700000000002E-2</c:v>
                </c:pt>
                <c:pt idx="5">
                  <c:v>4.0978800000000003E-2</c:v>
                </c:pt>
                <c:pt idx="6">
                  <c:v>4.0858100000000001E-2</c:v>
                </c:pt>
                <c:pt idx="7">
                  <c:v>4.0760999999999999E-2</c:v>
                </c:pt>
                <c:pt idx="8">
                  <c:v>4.0707300000000002E-2</c:v>
                </c:pt>
                <c:pt idx="9">
                  <c:v>4.0681299999999997E-2</c:v>
                </c:pt>
                <c:pt idx="10">
                  <c:v>4.06831E-2</c:v>
                </c:pt>
                <c:pt idx="11">
                  <c:v>4.07082E-2</c:v>
                </c:pt>
                <c:pt idx="12">
                  <c:v>4.0793599999999999E-2</c:v>
                </c:pt>
                <c:pt idx="13">
                  <c:v>4.1312799999999997E-2</c:v>
                </c:pt>
                <c:pt idx="14">
                  <c:v>4.1767699999999998E-2</c:v>
                </c:pt>
                <c:pt idx="15">
                  <c:v>4.2267100000000002E-2</c:v>
                </c:pt>
                <c:pt idx="16">
                  <c:v>4.2760800000000002E-2</c:v>
                </c:pt>
                <c:pt idx="17">
                  <c:v>4.3244199999999997E-2</c:v>
                </c:pt>
                <c:pt idx="18">
                  <c:v>4.38406E-2</c:v>
                </c:pt>
                <c:pt idx="19">
                  <c:v>4.4279499999999999E-2</c:v>
                </c:pt>
                <c:pt idx="20">
                  <c:v>4.4745E-2</c:v>
                </c:pt>
                <c:pt idx="21">
                  <c:v>4.5460599999999997E-2</c:v>
                </c:pt>
                <c:pt idx="22">
                  <c:v>4.60712E-2</c:v>
                </c:pt>
                <c:pt idx="23">
                  <c:v>4.7103100000000002E-2</c:v>
                </c:pt>
                <c:pt idx="24">
                  <c:v>4.7839E-2</c:v>
                </c:pt>
                <c:pt idx="25">
                  <c:v>4.8723700000000002E-2</c:v>
                </c:pt>
                <c:pt idx="26">
                  <c:v>4.9839500000000002E-2</c:v>
                </c:pt>
                <c:pt idx="27">
                  <c:v>5.0660799999999999E-2</c:v>
                </c:pt>
                <c:pt idx="28">
                  <c:v>5.1824299999999997E-2</c:v>
                </c:pt>
                <c:pt idx="29">
                  <c:v>5.3104800000000001E-2</c:v>
                </c:pt>
                <c:pt idx="30">
                  <c:v>5.4337999999999997E-2</c:v>
                </c:pt>
                <c:pt idx="31">
                  <c:v>5.5423300000000002E-2</c:v>
                </c:pt>
                <c:pt idx="32">
                  <c:v>5.6590300000000003E-2</c:v>
                </c:pt>
                <c:pt idx="33">
                  <c:v>5.8078100000000001E-2</c:v>
                </c:pt>
                <c:pt idx="34">
                  <c:v>5.9142899999999998E-2</c:v>
                </c:pt>
                <c:pt idx="35">
                  <c:v>6.0508699999999999E-2</c:v>
                </c:pt>
                <c:pt idx="36">
                  <c:v>6.1917600000000003E-2</c:v>
                </c:pt>
              </c:numCache>
            </c:numRef>
          </c:yVal>
          <c:smooth val="0"/>
        </c:ser>
        <c:ser>
          <c:idx val="22"/>
          <c:order val="2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Deg_cure_standard!$A$74:$A$107</c:f>
              <c:numCache>
                <c:formatCode>General</c:formatCode>
                <c:ptCount val="34"/>
                <c:pt idx="0">
                  <c:v>2917.24</c:v>
                </c:pt>
                <c:pt idx="1">
                  <c:v>2950.37</c:v>
                </c:pt>
                <c:pt idx="2">
                  <c:v>2985.24</c:v>
                </c:pt>
                <c:pt idx="3">
                  <c:v>3017.53</c:v>
                </c:pt>
                <c:pt idx="4">
                  <c:v>3055.21</c:v>
                </c:pt>
                <c:pt idx="5">
                  <c:v>3090.99</c:v>
                </c:pt>
                <c:pt idx="6">
                  <c:v>3125.01</c:v>
                </c:pt>
                <c:pt idx="7">
                  <c:v>3161.49</c:v>
                </c:pt>
                <c:pt idx="8">
                  <c:v>3196.91</c:v>
                </c:pt>
                <c:pt idx="9">
                  <c:v>3229.5</c:v>
                </c:pt>
                <c:pt idx="10">
                  <c:v>3266.26</c:v>
                </c:pt>
                <c:pt idx="11">
                  <c:v>3301.9</c:v>
                </c:pt>
                <c:pt idx="12">
                  <c:v>3334.61</c:v>
                </c:pt>
                <c:pt idx="13">
                  <c:v>3372.94</c:v>
                </c:pt>
                <c:pt idx="14">
                  <c:v>3409.63</c:v>
                </c:pt>
                <c:pt idx="15">
                  <c:v>3451.91</c:v>
                </c:pt>
                <c:pt idx="16">
                  <c:v>3483.27</c:v>
                </c:pt>
                <c:pt idx="17">
                  <c:v>3517.54</c:v>
                </c:pt>
                <c:pt idx="18">
                  <c:v>3566.12</c:v>
                </c:pt>
                <c:pt idx="19">
                  <c:v>3618.87</c:v>
                </c:pt>
                <c:pt idx="20">
                  <c:v>3687.19</c:v>
                </c:pt>
                <c:pt idx="21">
                  <c:v>3735.81</c:v>
                </c:pt>
                <c:pt idx="22">
                  <c:v>3796.72</c:v>
                </c:pt>
                <c:pt idx="23">
                  <c:v>3870.84</c:v>
                </c:pt>
                <c:pt idx="24">
                  <c:v>3928.37</c:v>
                </c:pt>
                <c:pt idx="25">
                  <c:v>4003.31</c:v>
                </c:pt>
                <c:pt idx="26">
                  <c:v>4104.1000000000004</c:v>
                </c:pt>
                <c:pt idx="27">
                  <c:v>4169.04</c:v>
                </c:pt>
                <c:pt idx="28">
                  <c:v>4253.2299999999996</c:v>
                </c:pt>
                <c:pt idx="29">
                  <c:v>4321.53</c:v>
                </c:pt>
                <c:pt idx="30">
                  <c:v>4404.38</c:v>
                </c:pt>
                <c:pt idx="31">
                  <c:v>4477.22</c:v>
                </c:pt>
                <c:pt idx="32">
                  <c:v>4562.53</c:v>
                </c:pt>
                <c:pt idx="33">
                  <c:v>4636.59</c:v>
                </c:pt>
              </c:numCache>
            </c:numRef>
          </c:xVal>
          <c:yVal>
            <c:numRef>
              <c:f>Deg_cure_standard!$X$74:$X$107</c:f>
              <c:numCache>
                <c:formatCode>General</c:formatCode>
                <c:ptCount val="34"/>
                <c:pt idx="0">
                  <c:v>4.2004300000000001E-2</c:v>
                </c:pt>
                <c:pt idx="1">
                  <c:v>4.2056499999999997E-2</c:v>
                </c:pt>
                <c:pt idx="2">
                  <c:v>4.1969800000000002E-2</c:v>
                </c:pt>
                <c:pt idx="3">
                  <c:v>4.18269E-2</c:v>
                </c:pt>
                <c:pt idx="4">
                  <c:v>4.1668799999999999E-2</c:v>
                </c:pt>
                <c:pt idx="5">
                  <c:v>4.1549799999999998E-2</c:v>
                </c:pt>
                <c:pt idx="6">
                  <c:v>4.14553E-2</c:v>
                </c:pt>
                <c:pt idx="7">
                  <c:v>4.1391900000000002E-2</c:v>
                </c:pt>
                <c:pt idx="8">
                  <c:v>4.1361500000000002E-2</c:v>
                </c:pt>
                <c:pt idx="9">
                  <c:v>4.1410500000000003E-2</c:v>
                </c:pt>
                <c:pt idx="10">
                  <c:v>4.19292E-2</c:v>
                </c:pt>
                <c:pt idx="11">
                  <c:v>4.2383799999999999E-2</c:v>
                </c:pt>
                <c:pt idx="12">
                  <c:v>4.2882700000000003E-2</c:v>
                </c:pt>
                <c:pt idx="13">
                  <c:v>4.3375900000000002E-2</c:v>
                </c:pt>
                <c:pt idx="14">
                  <c:v>4.38587E-2</c:v>
                </c:pt>
                <c:pt idx="15">
                  <c:v>4.4454399999999998E-2</c:v>
                </c:pt>
                <c:pt idx="16">
                  <c:v>4.4892899999999999E-2</c:v>
                </c:pt>
                <c:pt idx="17">
                  <c:v>4.53579E-2</c:v>
                </c:pt>
                <c:pt idx="18">
                  <c:v>4.6072200000000001E-2</c:v>
                </c:pt>
                <c:pt idx="19">
                  <c:v>4.6681899999999998E-2</c:v>
                </c:pt>
                <c:pt idx="20">
                  <c:v>4.7711499999999997E-2</c:v>
                </c:pt>
                <c:pt idx="21">
                  <c:v>4.84459E-2</c:v>
                </c:pt>
                <c:pt idx="22">
                  <c:v>4.93286E-2</c:v>
                </c:pt>
                <c:pt idx="23">
                  <c:v>5.0441300000000001E-2</c:v>
                </c:pt>
                <c:pt idx="24">
                  <c:v>5.1260399999999998E-2</c:v>
                </c:pt>
                <c:pt idx="25">
                  <c:v>5.2420599999999998E-2</c:v>
                </c:pt>
                <c:pt idx="26">
                  <c:v>5.3697099999999998E-2</c:v>
                </c:pt>
                <c:pt idx="27">
                  <c:v>5.49264E-2</c:v>
                </c:pt>
                <c:pt idx="28">
                  <c:v>5.6008200000000001E-2</c:v>
                </c:pt>
                <c:pt idx="29">
                  <c:v>5.7171100000000002E-2</c:v>
                </c:pt>
                <c:pt idx="30">
                  <c:v>5.8653400000000001E-2</c:v>
                </c:pt>
                <c:pt idx="31">
                  <c:v>5.9714499999999997E-2</c:v>
                </c:pt>
                <c:pt idx="32">
                  <c:v>6.1075200000000003E-2</c:v>
                </c:pt>
                <c:pt idx="33">
                  <c:v>6.2478199999999998E-2</c:v>
                </c:pt>
              </c:numCache>
            </c:numRef>
          </c:yVal>
          <c:smooth val="0"/>
        </c:ser>
        <c:ser>
          <c:idx val="23"/>
          <c:order val="2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Deg_cure_standard!$A$77:$A$107</c:f>
              <c:numCache>
                <c:formatCode>General</c:formatCode>
                <c:ptCount val="31"/>
                <c:pt idx="0">
                  <c:v>3017.53</c:v>
                </c:pt>
                <c:pt idx="1">
                  <c:v>3055.21</c:v>
                </c:pt>
                <c:pt idx="2">
                  <c:v>3090.99</c:v>
                </c:pt>
                <c:pt idx="3">
                  <c:v>3125.01</c:v>
                </c:pt>
                <c:pt idx="4">
                  <c:v>3161.49</c:v>
                </c:pt>
                <c:pt idx="5">
                  <c:v>3196.91</c:v>
                </c:pt>
                <c:pt idx="6">
                  <c:v>3229.5</c:v>
                </c:pt>
                <c:pt idx="7">
                  <c:v>3266.26</c:v>
                </c:pt>
                <c:pt idx="8">
                  <c:v>3301.9</c:v>
                </c:pt>
                <c:pt idx="9">
                  <c:v>3334.61</c:v>
                </c:pt>
                <c:pt idx="10">
                  <c:v>3372.94</c:v>
                </c:pt>
                <c:pt idx="11">
                  <c:v>3409.63</c:v>
                </c:pt>
                <c:pt idx="12">
                  <c:v>3451.91</c:v>
                </c:pt>
                <c:pt idx="13">
                  <c:v>3483.27</c:v>
                </c:pt>
                <c:pt idx="14">
                  <c:v>3517.54</c:v>
                </c:pt>
                <c:pt idx="15">
                  <c:v>3566.12</c:v>
                </c:pt>
                <c:pt idx="16">
                  <c:v>3618.87</c:v>
                </c:pt>
                <c:pt idx="17">
                  <c:v>3687.19</c:v>
                </c:pt>
                <c:pt idx="18">
                  <c:v>3735.81</c:v>
                </c:pt>
                <c:pt idx="19">
                  <c:v>3796.72</c:v>
                </c:pt>
                <c:pt idx="20">
                  <c:v>3870.84</c:v>
                </c:pt>
                <c:pt idx="21">
                  <c:v>3928.37</c:v>
                </c:pt>
                <c:pt idx="22">
                  <c:v>4003.31</c:v>
                </c:pt>
                <c:pt idx="23">
                  <c:v>4104.1000000000004</c:v>
                </c:pt>
                <c:pt idx="24">
                  <c:v>4169.04</c:v>
                </c:pt>
                <c:pt idx="25">
                  <c:v>4253.2299999999996</c:v>
                </c:pt>
                <c:pt idx="26">
                  <c:v>4321.53</c:v>
                </c:pt>
                <c:pt idx="27">
                  <c:v>4404.38</c:v>
                </c:pt>
                <c:pt idx="28">
                  <c:v>4477.22</c:v>
                </c:pt>
                <c:pt idx="29">
                  <c:v>4562.53</c:v>
                </c:pt>
                <c:pt idx="30">
                  <c:v>4636.59</c:v>
                </c:pt>
              </c:numCache>
            </c:numRef>
          </c:xVal>
          <c:yVal>
            <c:numRef>
              <c:f>Deg_cure_standard!$Y$77:$Y$107</c:f>
              <c:numCache>
                <c:formatCode>General</c:formatCode>
                <c:ptCount val="31"/>
                <c:pt idx="0">
                  <c:v>4.29386E-2</c:v>
                </c:pt>
                <c:pt idx="1">
                  <c:v>4.2905899999999997E-2</c:v>
                </c:pt>
                <c:pt idx="2">
                  <c:v>4.2794199999999998E-2</c:v>
                </c:pt>
                <c:pt idx="3">
                  <c:v>4.2661200000000003E-2</c:v>
                </c:pt>
                <c:pt idx="4">
                  <c:v>4.2538699999999999E-2</c:v>
                </c:pt>
                <c:pt idx="5">
                  <c:v>4.2446499999999998E-2</c:v>
                </c:pt>
                <c:pt idx="6">
                  <c:v>4.2453100000000001E-2</c:v>
                </c:pt>
                <c:pt idx="7">
                  <c:v>4.2991599999999998E-2</c:v>
                </c:pt>
                <c:pt idx="8">
                  <c:v>4.3463500000000002E-2</c:v>
                </c:pt>
                <c:pt idx="9">
                  <c:v>4.39815E-2</c:v>
                </c:pt>
                <c:pt idx="10">
                  <c:v>4.4493699999999997E-2</c:v>
                </c:pt>
                <c:pt idx="11">
                  <c:v>4.4995199999999999E-2</c:v>
                </c:pt>
                <c:pt idx="12">
                  <c:v>4.5614200000000001E-2</c:v>
                </c:pt>
                <c:pt idx="13">
                  <c:v>4.6069600000000002E-2</c:v>
                </c:pt>
                <c:pt idx="14">
                  <c:v>4.6552799999999998E-2</c:v>
                </c:pt>
                <c:pt idx="15">
                  <c:v>4.7295900000000002E-2</c:v>
                </c:pt>
                <c:pt idx="16">
                  <c:v>4.7929899999999998E-2</c:v>
                </c:pt>
                <c:pt idx="17">
                  <c:v>4.9002200000000003E-2</c:v>
                </c:pt>
                <c:pt idx="18">
                  <c:v>4.9766999999999999E-2</c:v>
                </c:pt>
                <c:pt idx="19">
                  <c:v>5.0686799999999997E-2</c:v>
                </c:pt>
                <c:pt idx="20">
                  <c:v>5.1847499999999998E-2</c:v>
                </c:pt>
                <c:pt idx="21">
                  <c:v>5.2701699999999997E-2</c:v>
                </c:pt>
                <c:pt idx="22">
                  <c:v>5.3912300000000003E-2</c:v>
                </c:pt>
                <c:pt idx="23">
                  <c:v>5.5245200000000001E-2</c:v>
                </c:pt>
                <c:pt idx="24">
                  <c:v>5.65289E-2</c:v>
                </c:pt>
                <c:pt idx="25">
                  <c:v>5.7658800000000003E-2</c:v>
                </c:pt>
                <c:pt idx="26">
                  <c:v>5.8874200000000002E-2</c:v>
                </c:pt>
                <c:pt idx="27">
                  <c:v>6.0423699999999997E-2</c:v>
                </c:pt>
                <c:pt idx="28">
                  <c:v>6.15326E-2</c:v>
                </c:pt>
                <c:pt idx="29">
                  <c:v>6.2955700000000003E-2</c:v>
                </c:pt>
                <c:pt idx="30">
                  <c:v>6.4424300000000004E-2</c:v>
                </c:pt>
              </c:numCache>
            </c:numRef>
          </c:yVal>
          <c:smooth val="0"/>
        </c:ser>
        <c:ser>
          <c:idx val="24"/>
          <c:order val="2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Deg_cure_standard!$A$79:$A$107</c:f>
              <c:numCache>
                <c:formatCode>General</c:formatCode>
                <c:ptCount val="29"/>
                <c:pt idx="0">
                  <c:v>3090.99</c:v>
                </c:pt>
                <c:pt idx="1">
                  <c:v>3125.01</c:v>
                </c:pt>
                <c:pt idx="2">
                  <c:v>3161.49</c:v>
                </c:pt>
                <c:pt idx="3">
                  <c:v>3196.91</c:v>
                </c:pt>
                <c:pt idx="4">
                  <c:v>3229.5</c:v>
                </c:pt>
                <c:pt idx="5">
                  <c:v>3266.26</c:v>
                </c:pt>
                <c:pt idx="6">
                  <c:v>3301.9</c:v>
                </c:pt>
                <c:pt idx="7">
                  <c:v>3334.61</c:v>
                </c:pt>
                <c:pt idx="8">
                  <c:v>3372.94</c:v>
                </c:pt>
                <c:pt idx="9">
                  <c:v>3409.63</c:v>
                </c:pt>
                <c:pt idx="10">
                  <c:v>3451.91</c:v>
                </c:pt>
                <c:pt idx="11">
                  <c:v>3483.27</c:v>
                </c:pt>
                <c:pt idx="12">
                  <c:v>3517.54</c:v>
                </c:pt>
                <c:pt idx="13">
                  <c:v>3566.12</c:v>
                </c:pt>
                <c:pt idx="14">
                  <c:v>3618.87</c:v>
                </c:pt>
                <c:pt idx="15">
                  <c:v>3687.19</c:v>
                </c:pt>
                <c:pt idx="16">
                  <c:v>3735.81</c:v>
                </c:pt>
                <c:pt idx="17">
                  <c:v>3796.72</c:v>
                </c:pt>
                <c:pt idx="18">
                  <c:v>3870.84</c:v>
                </c:pt>
                <c:pt idx="19">
                  <c:v>3928.37</c:v>
                </c:pt>
                <c:pt idx="20">
                  <c:v>4003.31</c:v>
                </c:pt>
                <c:pt idx="21">
                  <c:v>4104.1000000000004</c:v>
                </c:pt>
                <c:pt idx="22">
                  <c:v>4169.04</c:v>
                </c:pt>
                <c:pt idx="23">
                  <c:v>4253.2299999999996</c:v>
                </c:pt>
                <c:pt idx="24">
                  <c:v>4321.53</c:v>
                </c:pt>
                <c:pt idx="25">
                  <c:v>4404.38</c:v>
                </c:pt>
                <c:pt idx="26">
                  <c:v>4477.22</c:v>
                </c:pt>
                <c:pt idx="27">
                  <c:v>4562.53</c:v>
                </c:pt>
                <c:pt idx="28">
                  <c:v>4636.59</c:v>
                </c:pt>
              </c:numCache>
            </c:numRef>
          </c:xVal>
          <c:yVal>
            <c:numRef>
              <c:f>Deg_cure_standard!$Z$79:$Z$107</c:f>
              <c:numCache>
                <c:formatCode>General</c:formatCode>
                <c:ptCount val="29"/>
                <c:pt idx="0">
                  <c:v>4.3763099999999999E-2</c:v>
                </c:pt>
                <c:pt idx="1">
                  <c:v>4.37699E-2</c:v>
                </c:pt>
                <c:pt idx="2">
                  <c:v>4.3675499999999999E-2</c:v>
                </c:pt>
                <c:pt idx="3">
                  <c:v>4.3559399999999998E-2</c:v>
                </c:pt>
                <c:pt idx="4">
                  <c:v>4.35351E-2</c:v>
                </c:pt>
                <c:pt idx="5">
                  <c:v>4.4080500000000002E-2</c:v>
                </c:pt>
                <c:pt idx="6">
                  <c:v>4.4558500000000001E-2</c:v>
                </c:pt>
                <c:pt idx="7">
                  <c:v>4.50833E-2</c:v>
                </c:pt>
                <c:pt idx="8">
                  <c:v>4.56021E-2</c:v>
                </c:pt>
                <c:pt idx="9">
                  <c:v>4.6110100000000001E-2</c:v>
                </c:pt>
                <c:pt idx="10">
                  <c:v>4.67372E-2</c:v>
                </c:pt>
                <c:pt idx="11">
                  <c:v>4.7198499999999997E-2</c:v>
                </c:pt>
                <c:pt idx="12">
                  <c:v>4.7687899999999998E-2</c:v>
                </c:pt>
                <c:pt idx="13">
                  <c:v>4.8440799999999999E-2</c:v>
                </c:pt>
                <c:pt idx="14">
                  <c:v>4.9083000000000002E-2</c:v>
                </c:pt>
                <c:pt idx="15">
                  <c:v>5.0169400000000003E-2</c:v>
                </c:pt>
                <c:pt idx="16">
                  <c:v>5.0944099999999999E-2</c:v>
                </c:pt>
                <c:pt idx="17">
                  <c:v>5.1875900000000003E-2</c:v>
                </c:pt>
                <c:pt idx="18">
                  <c:v>5.3051800000000003E-2</c:v>
                </c:pt>
                <c:pt idx="19">
                  <c:v>5.3917100000000003E-2</c:v>
                </c:pt>
                <c:pt idx="20">
                  <c:v>5.5143600000000001E-2</c:v>
                </c:pt>
                <c:pt idx="21">
                  <c:v>5.64939E-2</c:v>
                </c:pt>
                <c:pt idx="22">
                  <c:v>5.7794400000000003E-2</c:v>
                </c:pt>
                <c:pt idx="23">
                  <c:v>5.8939100000000001E-2</c:v>
                </c:pt>
                <c:pt idx="24">
                  <c:v>6.0170300000000003E-2</c:v>
                </c:pt>
                <c:pt idx="25">
                  <c:v>6.1740099999999999E-2</c:v>
                </c:pt>
                <c:pt idx="26">
                  <c:v>6.2863500000000003E-2</c:v>
                </c:pt>
                <c:pt idx="27">
                  <c:v>6.4305100000000004E-2</c:v>
                </c:pt>
                <c:pt idx="28">
                  <c:v>6.5793000000000004E-2</c:v>
                </c:pt>
              </c:numCache>
            </c:numRef>
          </c:yVal>
          <c:smooth val="0"/>
        </c:ser>
        <c:ser>
          <c:idx val="25"/>
          <c:order val="2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Deg_cure_standard!$A$81:$A$107</c:f>
              <c:numCache>
                <c:formatCode>General</c:formatCode>
                <c:ptCount val="27"/>
                <c:pt idx="0">
                  <c:v>3161.49</c:v>
                </c:pt>
                <c:pt idx="1">
                  <c:v>3196.91</c:v>
                </c:pt>
                <c:pt idx="2">
                  <c:v>3229.5</c:v>
                </c:pt>
                <c:pt idx="3">
                  <c:v>3266.26</c:v>
                </c:pt>
                <c:pt idx="4">
                  <c:v>3301.9</c:v>
                </c:pt>
                <c:pt idx="5">
                  <c:v>3334.61</c:v>
                </c:pt>
                <c:pt idx="6">
                  <c:v>3372.94</c:v>
                </c:pt>
                <c:pt idx="7">
                  <c:v>3409.63</c:v>
                </c:pt>
                <c:pt idx="8">
                  <c:v>3451.91</c:v>
                </c:pt>
                <c:pt idx="9">
                  <c:v>3483.27</c:v>
                </c:pt>
                <c:pt idx="10">
                  <c:v>3517.54</c:v>
                </c:pt>
                <c:pt idx="11">
                  <c:v>3566.12</c:v>
                </c:pt>
                <c:pt idx="12">
                  <c:v>3618.87</c:v>
                </c:pt>
                <c:pt idx="13">
                  <c:v>3687.19</c:v>
                </c:pt>
                <c:pt idx="14">
                  <c:v>3735.81</c:v>
                </c:pt>
                <c:pt idx="15">
                  <c:v>3796.72</c:v>
                </c:pt>
                <c:pt idx="16">
                  <c:v>3870.84</c:v>
                </c:pt>
                <c:pt idx="17">
                  <c:v>3928.37</c:v>
                </c:pt>
                <c:pt idx="18">
                  <c:v>4003.31</c:v>
                </c:pt>
                <c:pt idx="19">
                  <c:v>4104.1000000000004</c:v>
                </c:pt>
                <c:pt idx="20">
                  <c:v>4169.04</c:v>
                </c:pt>
                <c:pt idx="21">
                  <c:v>4253.2299999999996</c:v>
                </c:pt>
                <c:pt idx="22">
                  <c:v>4321.53</c:v>
                </c:pt>
                <c:pt idx="23">
                  <c:v>4404.38</c:v>
                </c:pt>
                <c:pt idx="24">
                  <c:v>4477.22</c:v>
                </c:pt>
                <c:pt idx="25">
                  <c:v>4562.53</c:v>
                </c:pt>
                <c:pt idx="26">
                  <c:v>4636.59</c:v>
                </c:pt>
              </c:numCache>
            </c:numRef>
          </c:xVal>
          <c:yVal>
            <c:numRef>
              <c:f>Deg_cure_standard!$AA$81:$AA$107</c:f>
              <c:numCache>
                <c:formatCode>General</c:formatCode>
                <c:ptCount val="27"/>
                <c:pt idx="0">
                  <c:v>4.4617999999999998E-2</c:v>
                </c:pt>
                <c:pt idx="1">
                  <c:v>4.4665099999999999E-2</c:v>
                </c:pt>
                <c:pt idx="2">
                  <c:v>4.46813E-2</c:v>
                </c:pt>
                <c:pt idx="3">
                  <c:v>4.5234499999999997E-2</c:v>
                </c:pt>
                <c:pt idx="4">
                  <c:v>4.5719200000000002E-2</c:v>
                </c:pt>
                <c:pt idx="5">
                  <c:v>4.6251500000000001E-2</c:v>
                </c:pt>
                <c:pt idx="6">
                  <c:v>4.6777600000000003E-2</c:v>
                </c:pt>
                <c:pt idx="7">
                  <c:v>4.7292899999999999E-2</c:v>
                </c:pt>
                <c:pt idx="8">
                  <c:v>4.7928800000000001E-2</c:v>
                </c:pt>
                <c:pt idx="9">
                  <c:v>4.8396700000000001E-2</c:v>
                </c:pt>
                <c:pt idx="10">
                  <c:v>4.8893100000000002E-2</c:v>
                </c:pt>
                <c:pt idx="11">
                  <c:v>4.9656600000000002E-2</c:v>
                </c:pt>
                <c:pt idx="12">
                  <c:v>5.0307999999999999E-2</c:v>
                </c:pt>
                <c:pt idx="13">
                  <c:v>5.1409700000000003E-2</c:v>
                </c:pt>
                <c:pt idx="14">
                  <c:v>5.2195400000000003E-2</c:v>
                </c:pt>
                <c:pt idx="15">
                  <c:v>5.3140399999999997E-2</c:v>
                </c:pt>
                <c:pt idx="16">
                  <c:v>5.4332900000000003E-2</c:v>
                </c:pt>
                <c:pt idx="17">
                  <c:v>5.5210500000000003E-2</c:v>
                </c:pt>
                <c:pt idx="18">
                  <c:v>5.6454299999999999E-2</c:v>
                </c:pt>
                <c:pt idx="19">
                  <c:v>5.7823699999999999E-2</c:v>
                </c:pt>
                <c:pt idx="20">
                  <c:v>5.9142699999999999E-2</c:v>
                </c:pt>
                <c:pt idx="21">
                  <c:v>6.0303500000000003E-2</c:v>
                </c:pt>
                <c:pt idx="22">
                  <c:v>6.1552200000000001E-2</c:v>
                </c:pt>
                <c:pt idx="23">
                  <c:v>6.3144099999999995E-2</c:v>
                </c:pt>
                <c:pt idx="24">
                  <c:v>6.4283300000000002E-2</c:v>
                </c:pt>
                <c:pt idx="25">
                  <c:v>6.5745300000000007E-2</c:v>
                </c:pt>
                <c:pt idx="26">
                  <c:v>6.7254099999999997E-2</c:v>
                </c:pt>
              </c:numCache>
            </c:numRef>
          </c:yVal>
          <c:smooth val="0"/>
        </c:ser>
        <c:ser>
          <c:idx val="26"/>
          <c:order val="2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Deg_cure_standard!$A$82:$A$107</c:f>
              <c:numCache>
                <c:formatCode>General</c:formatCode>
                <c:ptCount val="26"/>
                <c:pt idx="0">
                  <c:v>3196.91</c:v>
                </c:pt>
                <c:pt idx="1">
                  <c:v>3229.5</c:v>
                </c:pt>
                <c:pt idx="2">
                  <c:v>3266.26</c:v>
                </c:pt>
                <c:pt idx="3">
                  <c:v>3301.9</c:v>
                </c:pt>
                <c:pt idx="4">
                  <c:v>3334.61</c:v>
                </c:pt>
                <c:pt idx="5">
                  <c:v>3372.94</c:v>
                </c:pt>
                <c:pt idx="6">
                  <c:v>3409.63</c:v>
                </c:pt>
                <c:pt idx="7">
                  <c:v>3451.91</c:v>
                </c:pt>
                <c:pt idx="8">
                  <c:v>3483.27</c:v>
                </c:pt>
                <c:pt idx="9">
                  <c:v>3517.54</c:v>
                </c:pt>
                <c:pt idx="10">
                  <c:v>3566.12</c:v>
                </c:pt>
                <c:pt idx="11">
                  <c:v>3618.87</c:v>
                </c:pt>
                <c:pt idx="12">
                  <c:v>3687.19</c:v>
                </c:pt>
                <c:pt idx="13">
                  <c:v>3735.81</c:v>
                </c:pt>
                <c:pt idx="14">
                  <c:v>3796.72</c:v>
                </c:pt>
                <c:pt idx="15">
                  <c:v>3870.84</c:v>
                </c:pt>
                <c:pt idx="16">
                  <c:v>3928.37</c:v>
                </c:pt>
                <c:pt idx="17">
                  <c:v>4003.31</c:v>
                </c:pt>
                <c:pt idx="18">
                  <c:v>4104.1000000000004</c:v>
                </c:pt>
                <c:pt idx="19">
                  <c:v>4169.04</c:v>
                </c:pt>
                <c:pt idx="20">
                  <c:v>4253.2299999999996</c:v>
                </c:pt>
                <c:pt idx="21">
                  <c:v>4321.53</c:v>
                </c:pt>
                <c:pt idx="22">
                  <c:v>4404.38</c:v>
                </c:pt>
                <c:pt idx="23">
                  <c:v>4477.22</c:v>
                </c:pt>
                <c:pt idx="24">
                  <c:v>4562.53</c:v>
                </c:pt>
                <c:pt idx="25">
                  <c:v>4636.59</c:v>
                </c:pt>
              </c:numCache>
            </c:numRef>
          </c:xVal>
          <c:yVal>
            <c:numRef>
              <c:f>Deg_cure_standard!$AB$82:$AB$107</c:f>
              <c:numCache>
                <c:formatCode>General</c:formatCode>
                <c:ptCount val="26"/>
                <c:pt idx="0">
                  <c:v>4.5082200000000003E-2</c:v>
                </c:pt>
                <c:pt idx="1">
                  <c:v>4.5473600000000003E-2</c:v>
                </c:pt>
                <c:pt idx="2">
                  <c:v>4.6032099999999999E-2</c:v>
                </c:pt>
                <c:pt idx="3">
                  <c:v>4.6521600000000003E-2</c:v>
                </c:pt>
                <c:pt idx="4">
                  <c:v>4.7058999999999997E-2</c:v>
                </c:pt>
                <c:pt idx="5">
                  <c:v>4.7590300000000002E-2</c:v>
                </c:pt>
                <c:pt idx="6">
                  <c:v>4.8110600000000003E-2</c:v>
                </c:pt>
                <c:pt idx="7">
                  <c:v>4.8752700000000003E-2</c:v>
                </c:pt>
                <c:pt idx="8">
                  <c:v>4.9225199999999997E-2</c:v>
                </c:pt>
                <c:pt idx="9">
                  <c:v>4.9726399999999997E-2</c:v>
                </c:pt>
                <c:pt idx="10">
                  <c:v>5.0497300000000002E-2</c:v>
                </c:pt>
                <c:pt idx="11">
                  <c:v>5.1154999999999999E-2</c:v>
                </c:pt>
                <c:pt idx="12">
                  <c:v>5.2267399999999999E-2</c:v>
                </c:pt>
                <c:pt idx="13">
                  <c:v>5.3060700000000002E-2</c:v>
                </c:pt>
                <c:pt idx="14">
                  <c:v>5.4014899999999998E-2</c:v>
                </c:pt>
                <c:pt idx="15">
                  <c:v>5.5218900000000001E-2</c:v>
                </c:pt>
                <c:pt idx="16">
                  <c:v>5.6105000000000002E-2</c:v>
                </c:pt>
                <c:pt idx="17">
                  <c:v>5.7360800000000003E-2</c:v>
                </c:pt>
                <c:pt idx="18">
                  <c:v>5.8743400000000001E-2</c:v>
                </c:pt>
                <c:pt idx="19">
                  <c:v>6.0075099999999999E-2</c:v>
                </c:pt>
                <c:pt idx="20">
                  <c:v>6.1247099999999999E-2</c:v>
                </c:pt>
                <c:pt idx="21">
                  <c:v>6.2507800000000002E-2</c:v>
                </c:pt>
                <c:pt idx="22">
                  <c:v>6.4115099999999994E-2</c:v>
                </c:pt>
                <c:pt idx="23">
                  <c:v>6.5265400000000001E-2</c:v>
                </c:pt>
                <c:pt idx="24">
                  <c:v>6.6741499999999995E-2</c:v>
                </c:pt>
                <c:pt idx="25">
                  <c:v>6.8264699999999998E-2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194048"/>
        <c:axId val="194200320"/>
      </c:scatterChart>
      <c:valAx>
        <c:axId val="194194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4200320"/>
        <c:crosses val="autoZero"/>
        <c:crossBetween val="midCat"/>
      </c:valAx>
      <c:valAx>
        <c:axId val="194200320"/>
        <c:scaling>
          <c:orientation val="minMax"/>
          <c:max val="0.1"/>
          <c:min val="2.0000000000000004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4194048"/>
        <c:crosses val="autoZero"/>
        <c:crossBetween val="midCat"/>
        <c:majorUnit val="2.0000000000000004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0357516855384"/>
          <c:y val="4.6315789473684213E-2"/>
          <c:w val="0.78746271317104033"/>
          <c:h val="0.80621339168303763"/>
        </c:manualLayout>
      </c:layout>
      <c:scatterChart>
        <c:scatterStyle val="lineMarker"/>
        <c:varyColors val="0"/>
        <c:ser>
          <c:idx val="21"/>
          <c:order val="2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Degree_cure_vertical_region!$A$3:$A$101</c:f>
              <c:numCache>
                <c:formatCode>General</c:formatCode>
                <c:ptCount val="99"/>
                <c:pt idx="0">
                  <c:v>0.30129499999999998</c:v>
                </c:pt>
                <c:pt idx="1">
                  <c:v>1.6350100000000001</c:v>
                </c:pt>
                <c:pt idx="2">
                  <c:v>7.1641000000000004</c:v>
                </c:pt>
                <c:pt idx="3">
                  <c:v>14.2524</c:v>
                </c:pt>
                <c:pt idx="4">
                  <c:v>22.918600000000001</c:v>
                </c:pt>
                <c:pt idx="5">
                  <c:v>29.838799999999999</c:v>
                </c:pt>
                <c:pt idx="6">
                  <c:v>39.250799999999998</c:v>
                </c:pt>
                <c:pt idx="7">
                  <c:v>48.4589</c:v>
                </c:pt>
                <c:pt idx="8">
                  <c:v>54.405500000000004</c:v>
                </c:pt>
                <c:pt idx="9">
                  <c:v>58.466700000000003</c:v>
                </c:pt>
                <c:pt idx="10">
                  <c:v>63.8504</c:v>
                </c:pt>
                <c:pt idx="11">
                  <c:v>69.368099999999998</c:v>
                </c:pt>
                <c:pt idx="12">
                  <c:v>73.441199999999995</c:v>
                </c:pt>
                <c:pt idx="13">
                  <c:v>78.245699999999999</c:v>
                </c:pt>
                <c:pt idx="14">
                  <c:v>84.525099999999995</c:v>
                </c:pt>
                <c:pt idx="15">
                  <c:v>88.733000000000004</c:v>
                </c:pt>
                <c:pt idx="16">
                  <c:v>94.186400000000006</c:v>
                </c:pt>
                <c:pt idx="17">
                  <c:v>98.9923</c:v>
                </c:pt>
                <c:pt idx="18">
                  <c:v>104.801</c:v>
                </c:pt>
                <c:pt idx="19">
                  <c:v>110.70099999999999</c:v>
                </c:pt>
                <c:pt idx="20">
                  <c:v>114.98399999999999</c:v>
                </c:pt>
                <c:pt idx="21">
                  <c:v>119.86799999999999</c:v>
                </c:pt>
                <c:pt idx="22">
                  <c:v>126.398</c:v>
                </c:pt>
                <c:pt idx="23">
                  <c:v>131.887</c:v>
                </c:pt>
                <c:pt idx="24">
                  <c:v>136.577</c:v>
                </c:pt>
                <c:pt idx="25">
                  <c:v>142.78899999999999</c:v>
                </c:pt>
                <c:pt idx="26">
                  <c:v>147.822</c:v>
                </c:pt>
                <c:pt idx="27">
                  <c:v>147.822</c:v>
                </c:pt>
                <c:pt idx="28">
                  <c:v>147.822</c:v>
                </c:pt>
                <c:pt idx="29">
                  <c:v>165.434</c:v>
                </c:pt>
                <c:pt idx="30">
                  <c:v>175.02199999999999</c:v>
                </c:pt>
                <c:pt idx="31">
                  <c:v>183.50399999999999</c:v>
                </c:pt>
                <c:pt idx="32">
                  <c:v>191.745</c:v>
                </c:pt>
                <c:pt idx="33">
                  <c:v>201.107</c:v>
                </c:pt>
                <c:pt idx="34">
                  <c:v>208.477</c:v>
                </c:pt>
                <c:pt idx="35">
                  <c:v>214.93700000000001</c:v>
                </c:pt>
                <c:pt idx="36">
                  <c:v>224.37200000000001</c:v>
                </c:pt>
                <c:pt idx="37">
                  <c:v>234.81299999999999</c:v>
                </c:pt>
                <c:pt idx="38">
                  <c:v>249.05199999999999</c:v>
                </c:pt>
                <c:pt idx="39">
                  <c:v>274.94099999999997</c:v>
                </c:pt>
                <c:pt idx="40">
                  <c:v>307.464</c:v>
                </c:pt>
                <c:pt idx="41">
                  <c:v>327.53800000000001</c:v>
                </c:pt>
                <c:pt idx="42">
                  <c:v>367.166</c:v>
                </c:pt>
                <c:pt idx="43">
                  <c:v>414.63900000000001</c:v>
                </c:pt>
                <c:pt idx="44">
                  <c:v>473.18099999999998</c:v>
                </c:pt>
                <c:pt idx="45">
                  <c:v>540.875</c:v>
                </c:pt>
                <c:pt idx="46">
                  <c:v>613.06799999999998</c:v>
                </c:pt>
                <c:pt idx="47">
                  <c:v>676.50800000000004</c:v>
                </c:pt>
                <c:pt idx="48">
                  <c:v>694.38</c:v>
                </c:pt>
                <c:pt idx="49">
                  <c:v>709.91899999999998</c:v>
                </c:pt>
                <c:pt idx="50">
                  <c:v>721.28399999999999</c:v>
                </c:pt>
                <c:pt idx="51">
                  <c:v>732.78099999999995</c:v>
                </c:pt>
                <c:pt idx="52">
                  <c:v>743.87400000000002</c:v>
                </c:pt>
                <c:pt idx="53">
                  <c:v>757.226</c:v>
                </c:pt>
                <c:pt idx="54">
                  <c:v>768.952</c:v>
                </c:pt>
                <c:pt idx="55">
                  <c:v>780.399</c:v>
                </c:pt>
                <c:pt idx="56">
                  <c:v>793.35299999999995</c:v>
                </c:pt>
                <c:pt idx="57">
                  <c:v>804.56899999999996</c:v>
                </c:pt>
                <c:pt idx="58">
                  <c:v>815.82799999999997</c:v>
                </c:pt>
                <c:pt idx="59">
                  <c:v>827.93499999999995</c:v>
                </c:pt>
                <c:pt idx="60">
                  <c:v>839.39800000000002</c:v>
                </c:pt>
                <c:pt idx="61">
                  <c:v>850.69</c:v>
                </c:pt>
                <c:pt idx="62">
                  <c:v>862.53</c:v>
                </c:pt>
                <c:pt idx="63">
                  <c:v>875.17499999999995</c:v>
                </c:pt>
                <c:pt idx="64">
                  <c:v>887.79899999999998</c:v>
                </c:pt>
                <c:pt idx="65">
                  <c:v>897.14499999999998</c:v>
                </c:pt>
                <c:pt idx="66">
                  <c:v>906.95799999999997</c:v>
                </c:pt>
                <c:pt idx="67">
                  <c:v>916.101</c:v>
                </c:pt>
                <c:pt idx="68">
                  <c:v>925.58100000000002</c:v>
                </c:pt>
                <c:pt idx="69">
                  <c:v>934.64700000000005</c:v>
                </c:pt>
                <c:pt idx="70">
                  <c:v>943.45799999999997</c:v>
                </c:pt>
                <c:pt idx="71">
                  <c:v>952.37</c:v>
                </c:pt>
                <c:pt idx="72">
                  <c:v>962.11500000000001</c:v>
                </c:pt>
                <c:pt idx="73">
                  <c:v>973.94399999999996</c:v>
                </c:pt>
                <c:pt idx="74">
                  <c:v>984.31500000000005</c:v>
                </c:pt>
                <c:pt idx="75">
                  <c:v>993.75</c:v>
                </c:pt>
                <c:pt idx="76">
                  <c:v>1006.89</c:v>
                </c:pt>
                <c:pt idx="77">
                  <c:v>1016.37</c:v>
                </c:pt>
                <c:pt idx="78">
                  <c:v>1027.1600000000001</c:v>
                </c:pt>
                <c:pt idx="79">
                  <c:v>1039.04</c:v>
                </c:pt>
                <c:pt idx="80">
                  <c:v>1049.18</c:v>
                </c:pt>
                <c:pt idx="81">
                  <c:v>1058.43</c:v>
                </c:pt>
                <c:pt idx="82">
                  <c:v>1069.6400000000001</c:v>
                </c:pt>
                <c:pt idx="83">
                  <c:v>1078.32</c:v>
                </c:pt>
                <c:pt idx="84">
                  <c:v>1090.1400000000001</c:v>
                </c:pt>
                <c:pt idx="85">
                  <c:v>1102.72</c:v>
                </c:pt>
                <c:pt idx="86">
                  <c:v>1114.6199999999999</c:v>
                </c:pt>
                <c:pt idx="87">
                  <c:v>1122.5999999999999</c:v>
                </c:pt>
                <c:pt idx="88">
                  <c:v>1131.43</c:v>
                </c:pt>
                <c:pt idx="89">
                  <c:v>1140.3499999999999</c:v>
                </c:pt>
                <c:pt idx="90">
                  <c:v>1147.82</c:v>
                </c:pt>
                <c:pt idx="91">
                  <c:v>1157.9100000000001</c:v>
                </c:pt>
                <c:pt idx="92">
                  <c:v>1169.1400000000001</c:v>
                </c:pt>
                <c:pt idx="93">
                  <c:v>1177.82</c:v>
                </c:pt>
                <c:pt idx="94">
                  <c:v>1188.54</c:v>
                </c:pt>
                <c:pt idx="95">
                  <c:v>1201.45</c:v>
                </c:pt>
                <c:pt idx="96">
                  <c:v>1210.1600000000001</c:v>
                </c:pt>
                <c:pt idx="97">
                  <c:v>1221.94</c:v>
                </c:pt>
                <c:pt idx="98">
                  <c:v>1222.3</c:v>
                </c:pt>
              </c:numCache>
            </c:numRef>
          </c:xVal>
          <c:yVal>
            <c:numRef>
              <c:f>Degree_cure_vertical_region!$B$3:$B$101</c:f>
              <c:numCache>
                <c:formatCode>General</c:formatCode>
                <c:ptCount val="99"/>
                <c:pt idx="0">
                  <c:v>2.0000199999999999E-2</c:v>
                </c:pt>
                <c:pt idx="1">
                  <c:v>2.0000500000000001E-2</c:v>
                </c:pt>
                <c:pt idx="2">
                  <c:v>2.00012E-2</c:v>
                </c:pt>
                <c:pt idx="3">
                  <c:v>2.0000400000000002E-2</c:v>
                </c:pt>
                <c:pt idx="4">
                  <c:v>2.00006E-2</c:v>
                </c:pt>
                <c:pt idx="5">
                  <c:v>2.0000500000000001E-2</c:v>
                </c:pt>
                <c:pt idx="6">
                  <c:v>2.0001000000000001E-2</c:v>
                </c:pt>
                <c:pt idx="7">
                  <c:v>2.00012E-2</c:v>
                </c:pt>
                <c:pt idx="8">
                  <c:v>2.0000799999999999E-2</c:v>
                </c:pt>
                <c:pt idx="9">
                  <c:v>2.0000500000000001E-2</c:v>
                </c:pt>
                <c:pt idx="10">
                  <c:v>2.0000400000000002E-2</c:v>
                </c:pt>
                <c:pt idx="11">
                  <c:v>2.00012E-2</c:v>
                </c:pt>
                <c:pt idx="12">
                  <c:v>2.0000299999999999E-2</c:v>
                </c:pt>
                <c:pt idx="13">
                  <c:v>2.00007E-2</c:v>
                </c:pt>
                <c:pt idx="14">
                  <c:v>2.0000799999999999E-2</c:v>
                </c:pt>
                <c:pt idx="15">
                  <c:v>2.0000299999999999E-2</c:v>
                </c:pt>
                <c:pt idx="16">
                  <c:v>2.0001499999999998E-2</c:v>
                </c:pt>
                <c:pt idx="17">
                  <c:v>2.0000799999999999E-2</c:v>
                </c:pt>
                <c:pt idx="18">
                  <c:v>2.0000500000000001E-2</c:v>
                </c:pt>
                <c:pt idx="19">
                  <c:v>2.0000799999999999E-2</c:v>
                </c:pt>
                <c:pt idx="20">
                  <c:v>2.0000500000000001E-2</c:v>
                </c:pt>
                <c:pt idx="21">
                  <c:v>2.0000400000000002E-2</c:v>
                </c:pt>
                <c:pt idx="22">
                  <c:v>2.0000899999999999E-2</c:v>
                </c:pt>
                <c:pt idx="23">
                  <c:v>2.0000799999999999E-2</c:v>
                </c:pt>
                <c:pt idx="24">
                  <c:v>2.0001399999999999E-2</c:v>
                </c:pt>
                <c:pt idx="25">
                  <c:v>2.00006E-2</c:v>
                </c:pt>
                <c:pt idx="26">
                  <c:v>2.00006E-2</c:v>
                </c:pt>
                <c:pt idx="27">
                  <c:v>2.00007E-2</c:v>
                </c:pt>
                <c:pt idx="28">
                  <c:v>2.00006E-2</c:v>
                </c:pt>
                <c:pt idx="29">
                  <c:v>2.00012E-2</c:v>
                </c:pt>
                <c:pt idx="30">
                  <c:v>2.0000899999999999E-2</c:v>
                </c:pt>
                <c:pt idx="31">
                  <c:v>2.0001100000000001E-2</c:v>
                </c:pt>
                <c:pt idx="32">
                  <c:v>2.00006E-2</c:v>
                </c:pt>
                <c:pt idx="33">
                  <c:v>2.00019E-2</c:v>
                </c:pt>
                <c:pt idx="34">
                  <c:v>2.0001499999999998E-2</c:v>
                </c:pt>
                <c:pt idx="35">
                  <c:v>2.00012E-2</c:v>
                </c:pt>
                <c:pt idx="36">
                  <c:v>2.0001999999999999E-2</c:v>
                </c:pt>
                <c:pt idx="37">
                  <c:v>2.00006E-2</c:v>
                </c:pt>
                <c:pt idx="38">
                  <c:v>2.0001100000000001E-2</c:v>
                </c:pt>
                <c:pt idx="39">
                  <c:v>2.0002499999999999E-2</c:v>
                </c:pt>
                <c:pt idx="40">
                  <c:v>2.0004600000000001E-2</c:v>
                </c:pt>
                <c:pt idx="41">
                  <c:v>2.00018E-2</c:v>
                </c:pt>
                <c:pt idx="42">
                  <c:v>2.0012499999999999E-2</c:v>
                </c:pt>
                <c:pt idx="43">
                  <c:v>2.00036E-2</c:v>
                </c:pt>
                <c:pt idx="44">
                  <c:v>2.0016699999999998E-2</c:v>
                </c:pt>
                <c:pt idx="45">
                  <c:v>2.0014299999999999E-2</c:v>
                </c:pt>
                <c:pt idx="46">
                  <c:v>2.0003799999999999E-2</c:v>
                </c:pt>
                <c:pt idx="47">
                  <c:v>2.0003099999999999E-2</c:v>
                </c:pt>
                <c:pt idx="48">
                  <c:v>2.00053E-2</c:v>
                </c:pt>
                <c:pt idx="49">
                  <c:v>2.00047E-2</c:v>
                </c:pt>
                <c:pt idx="50">
                  <c:v>2.0002499999999999E-2</c:v>
                </c:pt>
                <c:pt idx="51">
                  <c:v>2.00006E-2</c:v>
                </c:pt>
                <c:pt idx="52">
                  <c:v>2.0001499999999998E-2</c:v>
                </c:pt>
                <c:pt idx="53">
                  <c:v>2.0003799999999999E-2</c:v>
                </c:pt>
                <c:pt idx="54">
                  <c:v>2.0001700000000001E-2</c:v>
                </c:pt>
                <c:pt idx="55">
                  <c:v>2.0002800000000001E-2</c:v>
                </c:pt>
                <c:pt idx="56">
                  <c:v>2.00006E-2</c:v>
                </c:pt>
                <c:pt idx="57">
                  <c:v>2.0001600000000001E-2</c:v>
                </c:pt>
                <c:pt idx="58">
                  <c:v>2.0001999999999999E-2</c:v>
                </c:pt>
                <c:pt idx="59">
                  <c:v>2.0001999999999999E-2</c:v>
                </c:pt>
                <c:pt idx="60">
                  <c:v>2.0002200000000001E-2</c:v>
                </c:pt>
                <c:pt idx="61">
                  <c:v>2.0002499999999999E-2</c:v>
                </c:pt>
                <c:pt idx="62">
                  <c:v>2.00007E-2</c:v>
                </c:pt>
                <c:pt idx="63">
                  <c:v>2.0001700000000001E-2</c:v>
                </c:pt>
                <c:pt idx="64">
                  <c:v>2.0001100000000001E-2</c:v>
                </c:pt>
                <c:pt idx="65">
                  <c:v>2.00018E-2</c:v>
                </c:pt>
                <c:pt idx="66">
                  <c:v>2.0002800000000001E-2</c:v>
                </c:pt>
                <c:pt idx="67">
                  <c:v>2.0001399999999999E-2</c:v>
                </c:pt>
                <c:pt idx="68">
                  <c:v>2.0003400000000001E-2</c:v>
                </c:pt>
                <c:pt idx="69">
                  <c:v>2.0001100000000001E-2</c:v>
                </c:pt>
                <c:pt idx="70">
                  <c:v>2.0001000000000001E-2</c:v>
                </c:pt>
                <c:pt idx="71">
                  <c:v>2.0001600000000001E-2</c:v>
                </c:pt>
                <c:pt idx="72">
                  <c:v>2.00012E-2</c:v>
                </c:pt>
                <c:pt idx="73">
                  <c:v>2.0003E-2</c:v>
                </c:pt>
                <c:pt idx="74">
                  <c:v>2.00012E-2</c:v>
                </c:pt>
                <c:pt idx="75">
                  <c:v>2.0000500000000001E-2</c:v>
                </c:pt>
                <c:pt idx="76">
                  <c:v>2.0002499999999999E-2</c:v>
                </c:pt>
                <c:pt idx="77">
                  <c:v>2.00024E-2</c:v>
                </c:pt>
                <c:pt idx="78">
                  <c:v>2.00019E-2</c:v>
                </c:pt>
                <c:pt idx="79">
                  <c:v>2.0002599999999999E-2</c:v>
                </c:pt>
                <c:pt idx="80">
                  <c:v>2.00007E-2</c:v>
                </c:pt>
                <c:pt idx="81">
                  <c:v>2.0001000000000001E-2</c:v>
                </c:pt>
                <c:pt idx="82">
                  <c:v>2.0003199999999999E-2</c:v>
                </c:pt>
                <c:pt idx="83">
                  <c:v>2.0002499999999999E-2</c:v>
                </c:pt>
                <c:pt idx="84">
                  <c:v>2.00035E-2</c:v>
                </c:pt>
                <c:pt idx="85">
                  <c:v>2.0001600000000001E-2</c:v>
                </c:pt>
                <c:pt idx="86">
                  <c:v>2.0002200000000001E-2</c:v>
                </c:pt>
                <c:pt idx="87">
                  <c:v>2.0000899999999999E-2</c:v>
                </c:pt>
                <c:pt idx="88">
                  <c:v>2.0001100000000001E-2</c:v>
                </c:pt>
                <c:pt idx="89">
                  <c:v>2.0002800000000001E-2</c:v>
                </c:pt>
                <c:pt idx="90">
                  <c:v>2.0001100000000001E-2</c:v>
                </c:pt>
                <c:pt idx="91">
                  <c:v>2.0000899999999999E-2</c:v>
                </c:pt>
                <c:pt idx="92">
                  <c:v>2.0001000000000001E-2</c:v>
                </c:pt>
                <c:pt idx="93">
                  <c:v>2.0000899999999999E-2</c:v>
                </c:pt>
                <c:pt idx="94">
                  <c:v>2.0004600000000001E-2</c:v>
                </c:pt>
                <c:pt idx="95">
                  <c:v>2.00007E-2</c:v>
                </c:pt>
                <c:pt idx="96">
                  <c:v>2.0002200000000001E-2</c:v>
                </c:pt>
                <c:pt idx="97">
                  <c:v>2.00012E-2</c:v>
                </c:pt>
                <c:pt idx="98">
                  <c:v>2.0002200000000001E-2</c:v>
                </c:pt>
              </c:numCache>
            </c:numRef>
          </c:yVal>
          <c:smooth val="0"/>
        </c:ser>
        <c:ser>
          <c:idx val="22"/>
          <c:order val="2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Degree_cure_vertical_region!$A$7:$A$101</c:f>
              <c:numCache>
                <c:formatCode>General</c:formatCode>
                <c:ptCount val="95"/>
                <c:pt idx="0">
                  <c:v>22.918600000000001</c:v>
                </c:pt>
                <c:pt idx="1">
                  <c:v>29.838799999999999</c:v>
                </c:pt>
                <c:pt idx="2">
                  <c:v>39.250799999999998</c:v>
                </c:pt>
                <c:pt idx="3">
                  <c:v>48.4589</c:v>
                </c:pt>
                <c:pt idx="4">
                  <c:v>54.405500000000004</c:v>
                </c:pt>
                <c:pt idx="5">
                  <c:v>58.466700000000003</c:v>
                </c:pt>
                <c:pt idx="6">
                  <c:v>63.8504</c:v>
                </c:pt>
                <c:pt idx="7">
                  <c:v>69.368099999999998</c:v>
                </c:pt>
                <c:pt idx="8">
                  <c:v>73.441199999999995</c:v>
                </c:pt>
                <c:pt idx="9">
                  <c:v>78.245699999999999</c:v>
                </c:pt>
                <c:pt idx="10">
                  <c:v>84.525099999999995</c:v>
                </c:pt>
                <c:pt idx="11">
                  <c:v>88.733000000000004</c:v>
                </c:pt>
                <c:pt idx="12">
                  <c:v>94.186400000000006</c:v>
                </c:pt>
                <c:pt idx="13">
                  <c:v>98.9923</c:v>
                </c:pt>
                <c:pt idx="14">
                  <c:v>104.801</c:v>
                </c:pt>
                <c:pt idx="15">
                  <c:v>110.70099999999999</c:v>
                </c:pt>
                <c:pt idx="16">
                  <c:v>114.98399999999999</c:v>
                </c:pt>
                <c:pt idx="17">
                  <c:v>119.86799999999999</c:v>
                </c:pt>
                <c:pt idx="18">
                  <c:v>126.398</c:v>
                </c:pt>
                <c:pt idx="19">
                  <c:v>131.887</c:v>
                </c:pt>
                <c:pt idx="20">
                  <c:v>136.577</c:v>
                </c:pt>
                <c:pt idx="21">
                  <c:v>142.78899999999999</c:v>
                </c:pt>
                <c:pt idx="22">
                  <c:v>147.822</c:v>
                </c:pt>
                <c:pt idx="23">
                  <c:v>147.822</c:v>
                </c:pt>
                <c:pt idx="24">
                  <c:v>147.822</c:v>
                </c:pt>
                <c:pt idx="25">
                  <c:v>165.434</c:v>
                </c:pt>
                <c:pt idx="26">
                  <c:v>175.02199999999999</c:v>
                </c:pt>
                <c:pt idx="27">
                  <c:v>183.50399999999999</c:v>
                </c:pt>
                <c:pt idx="28">
                  <c:v>191.745</c:v>
                </c:pt>
                <c:pt idx="29">
                  <c:v>201.107</c:v>
                </c:pt>
                <c:pt idx="30">
                  <c:v>208.477</c:v>
                </c:pt>
                <c:pt idx="31">
                  <c:v>214.93700000000001</c:v>
                </c:pt>
                <c:pt idx="32">
                  <c:v>224.37200000000001</c:v>
                </c:pt>
                <c:pt idx="33">
                  <c:v>234.81299999999999</c:v>
                </c:pt>
                <c:pt idx="34">
                  <c:v>249.05199999999999</c:v>
                </c:pt>
                <c:pt idx="35">
                  <c:v>274.94099999999997</c:v>
                </c:pt>
                <c:pt idx="36">
                  <c:v>307.464</c:v>
                </c:pt>
                <c:pt idx="37">
                  <c:v>327.53800000000001</c:v>
                </c:pt>
                <c:pt idx="38">
                  <c:v>367.166</c:v>
                </c:pt>
                <c:pt idx="39">
                  <c:v>414.63900000000001</c:v>
                </c:pt>
                <c:pt idx="40">
                  <c:v>473.18099999999998</c:v>
                </c:pt>
                <c:pt idx="41">
                  <c:v>540.875</c:v>
                </c:pt>
                <c:pt idx="42">
                  <c:v>613.06799999999998</c:v>
                </c:pt>
                <c:pt idx="43">
                  <c:v>676.50800000000004</c:v>
                </c:pt>
                <c:pt idx="44">
                  <c:v>694.38</c:v>
                </c:pt>
                <c:pt idx="45">
                  <c:v>709.91899999999998</c:v>
                </c:pt>
                <c:pt idx="46">
                  <c:v>721.28399999999999</c:v>
                </c:pt>
                <c:pt idx="47">
                  <c:v>732.78099999999995</c:v>
                </c:pt>
                <c:pt idx="48">
                  <c:v>743.87400000000002</c:v>
                </c:pt>
                <c:pt idx="49">
                  <c:v>757.226</c:v>
                </c:pt>
                <c:pt idx="50">
                  <c:v>768.952</c:v>
                </c:pt>
                <c:pt idx="51">
                  <c:v>780.399</c:v>
                </c:pt>
                <c:pt idx="52">
                  <c:v>793.35299999999995</c:v>
                </c:pt>
                <c:pt idx="53">
                  <c:v>804.56899999999996</c:v>
                </c:pt>
                <c:pt idx="54">
                  <c:v>815.82799999999997</c:v>
                </c:pt>
                <c:pt idx="55">
                  <c:v>827.93499999999995</c:v>
                </c:pt>
                <c:pt idx="56">
                  <c:v>839.39800000000002</c:v>
                </c:pt>
                <c:pt idx="57">
                  <c:v>850.69</c:v>
                </c:pt>
                <c:pt idx="58">
                  <c:v>862.53</c:v>
                </c:pt>
                <c:pt idx="59">
                  <c:v>875.17499999999995</c:v>
                </c:pt>
                <c:pt idx="60">
                  <c:v>887.79899999999998</c:v>
                </c:pt>
                <c:pt idx="61">
                  <c:v>897.14499999999998</c:v>
                </c:pt>
                <c:pt idx="62">
                  <c:v>906.95799999999997</c:v>
                </c:pt>
                <c:pt idx="63">
                  <c:v>916.101</c:v>
                </c:pt>
                <c:pt idx="64">
                  <c:v>925.58100000000002</c:v>
                </c:pt>
                <c:pt idx="65">
                  <c:v>934.64700000000005</c:v>
                </c:pt>
                <c:pt idx="66">
                  <c:v>943.45799999999997</c:v>
                </c:pt>
                <c:pt idx="67">
                  <c:v>952.37</c:v>
                </c:pt>
                <c:pt idx="68">
                  <c:v>962.11500000000001</c:v>
                </c:pt>
                <c:pt idx="69">
                  <c:v>973.94399999999996</c:v>
                </c:pt>
                <c:pt idx="70">
                  <c:v>984.31500000000005</c:v>
                </c:pt>
                <c:pt idx="71">
                  <c:v>993.75</c:v>
                </c:pt>
                <c:pt idx="72">
                  <c:v>1006.89</c:v>
                </c:pt>
                <c:pt idx="73">
                  <c:v>1016.37</c:v>
                </c:pt>
                <c:pt idx="74">
                  <c:v>1027.1600000000001</c:v>
                </c:pt>
                <c:pt idx="75">
                  <c:v>1039.04</c:v>
                </c:pt>
                <c:pt idx="76">
                  <c:v>1049.18</c:v>
                </c:pt>
                <c:pt idx="77">
                  <c:v>1058.43</c:v>
                </c:pt>
                <c:pt idx="78">
                  <c:v>1069.6400000000001</c:v>
                </c:pt>
                <c:pt idx="79">
                  <c:v>1078.32</c:v>
                </c:pt>
                <c:pt idx="80">
                  <c:v>1090.1400000000001</c:v>
                </c:pt>
                <c:pt idx="81">
                  <c:v>1102.72</c:v>
                </c:pt>
                <c:pt idx="82">
                  <c:v>1114.6199999999999</c:v>
                </c:pt>
                <c:pt idx="83">
                  <c:v>1122.5999999999999</c:v>
                </c:pt>
                <c:pt idx="84">
                  <c:v>1131.43</c:v>
                </c:pt>
                <c:pt idx="85">
                  <c:v>1140.3499999999999</c:v>
                </c:pt>
                <c:pt idx="86">
                  <c:v>1147.82</c:v>
                </c:pt>
                <c:pt idx="87">
                  <c:v>1157.9100000000001</c:v>
                </c:pt>
                <c:pt idx="88">
                  <c:v>1169.1400000000001</c:v>
                </c:pt>
                <c:pt idx="89">
                  <c:v>1177.82</c:v>
                </c:pt>
                <c:pt idx="90">
                  <c:v>1188.54</c:v>
                </c:pt>
                <c:pt idx="91">
                  <c:v>1201.45</c:v>
                </c:pt>
                <c:pt idx="92">
                  <c:v>1210.1600000000001</c:v>
                </c:pt>
                <c:pt idx="93">
                  <c:v>1221.94</c:v>
                </c:pt>
                <c:pt idx="94">
                  <c:v>1222.3</c:v>
                </c:pt>
              </c:numCache>
            </c:numRef>
          </c:xVal>
          <c:yVal>
            <c:numRef>
              <c:f>Degree_cure_vertical_region!$C$7:$C$101</c:f>
              <c:numCache>
                <c:formatCode>General</c:formatCode>
                <c:ptCount val="95"/>
                <c:pt idx="0">
                  <c:v>2.0027400000000001E-2</c:v>
                </c:pt>
                <c:pt idx="1">
                  <c:v>2.0026100000000002E-2</c:v>
                </c:pt>
                <c:pt idx="2">
                  <c:v>2.0025299999999999E-2</c:v>
                </c:pt>
                <c:pt idx="3">
                  <c:v>2.0027799999999998E-2</c:v>
                </c:pt>
                <c:pt idx="4">
                  <c:v>2.00258E-2</c:v>
                </c:pt>
                <c:pt idx="5">
                  <c:v>2.0022100000000001E-2</c:v>
                </c:pt>
                <c:pt idx="6">
                  <c:v>2.00241E-2</c:v>
                </c:pt>
                <c:pt idx="7">
                  <c:v>2.0023800000000001E-2</c:v>
                </c:pt>
                <c:pt idx="8">
                  <c:v>2.0024E-2</c:v>
                </c:pt>
                <c:pt idx="9">
                  <c:v>2.0022999999999999E-2</c:v>
                </c:pt>
                <c:pt idx="10">
                  <c:v>2.0027300000000001E-2</c:v>
                </c:pt>
                <c:pt idx="11">
                  <c:v>2.0023699999999998E-2</c:v>
                </c:pt>
                <c:pt idx="12">
                  <c:v>2.0025100000000001E-2</c:v>
                </c:pt>
                <c:pt idx="13">
                  <c:v>2.00229E-2</c:v>
                </c:pt>
                <c:pt idx="14">
                  <c:v>2.0025399999999999E-2</c:v>
                </c:pt>
                <c:pt idx="15">
                  <c:v>2.0027300000000001E-2</c:v>
                </c:pt>
                <c:pt idx="16">
                  <c:v>2.0023300000000001E-2</c:v>
                </c:pt>
                <c:pt idx="17">
                  <c:v>2.0026700000000001E-2</c:v>
                </c:pt>
                <c:pt idx="18">
                  <c:v>2.0027400000000001E-2</c:v>
                </c:pt>
                <c:pt idx="19">
                  <c:v>2.00263E-2</c:v>
                </c:pt>
                <c:pt idx="20">
                  <c:v>2.00263E-2</c:v>
                </c:pt>
                <c:pt idx="21">
                  <c:v>2.00276E-2</c:v>
                </c:pt>
                <c:pt idx="22">
                  <c:v>2.0025399999999999E-2</c:v>
                </c:pt>
                <c:pt idx="23">
                  <c:v>2.0026499999999999E-2</c:v>
                </c:pt>
                <c:pt idx="24">
                  <c:v>2.00264E-2</c:v>
                </c:pt>
                <c:pt idx="25">
                  <c:v>2.0028799999999999E-2</c:v>
                </c:pt>
                <c:pt idx="26">
                  <c:v>2.0034400000000001E-2</c:v>
                </c:pt>
                <c:pt idx="27">
                  <c:v>2.00316E-2</c:v>
                </c:pt>
                <c:pt idx="28">
                  <c:v>2.0035500000000001E-2</c:v>
                </c:pt>
                <c:pt idx="29">
                  <c:v>2.0038299999999998E-2</c:v>
                </c:pt>
                <c:pt idx="30">
                  <c:v>2.0032399999999999E-2</c:v>
                </c:pt>
                <c:pt idx="31">
                  <c:v>2.0038299999999998E-2</c:v>
                </c:pt>
                <c:pt idx="32">
                  <c:v>2.0040499999999999E-2</c:v>
                </c:pt>
                <c:pt idx="33">
                  <c:v>2.00439E-2</c:v>
                </c:pt>
                <c:pt idx="34">
                  <c:v>2.0043800000000001E-2</c:v>
                </c:pt>
                <c:pt idx="35">
                  <c:v>2.00649E-2</c:v>
                </c:pt>
                <c:pt idx="36">
                  <c:v>2.0084299999999999E-2</c:v>
                </c:pt>
                <c:pt idx="37">
                  <c:v>2.00479E-2</c:v>
                </c:pt>
                <c:pt idx="38">
                  <c:v>2.0116599999999998E-2</c:v>
                </c:pt>
                <c:pt idx="39">
                  <c:v>2.01164E-2</c:v>
                </c:pt>
                <c:pt idx="40">
                  <c:v>2.0196800000000001E-2</c:v>
                </c:pt>
                <c:pt idx="41">
                  <c:v>2.01812E-2</c:v>
                </c:pt>
                <c:pt idx="42">
                  <c:v>2.0233899999999999E-2</c:v>
                </c:pt>
                <c:pt idx="43">
                  <c:v>2.01116E-2</c:v>
                </c:pt>
                <c:pt idx="44">
                  <c:v>2.0066299999999999E-2</c:v>
                </c:pt>
                <c:pt idx="45">
                  <c:v>2.0060999999999999E-2</c:v>
                </c:pt>
                <c:pt idx="46">
                  <c:v>2.0044300000000001E-2</c:v>
                </c:pt>
                <c:pt idx="47">
                  <c:v>2.0039600000000001E-2</c:v>
                </c:pt>
                <c:pt idx="48">
                  <c:v>2.0037800000000001E-2</c:v>
                </c:pt>
                <c:pt idx="49">
                  <c:v>2.0048199999999999E-2</c:v>
                </c:pt>
                <c:pt idx="50">
                  <c:v>2.0045899999999998E-2</c:v>
                </c:pt>
                <c:pt idx="51">
                  <c:v>2.0045199999999999E-2</c:v>
                </c:pt>
                <c:pt idx="52">
                  <c:v>2.0044300000000001E-2</c:v>
                </c:pt>
                <c:pt idx="53">
                  <c:v>2.0037699999999999E-2</c:v>
                </c:pt>
                <c:pt idx="54">
                  <c:v>2.0040200000000001E-2</c:v>
                </c:pt>
                <c:pt idx="55">
                  <c:v>2.00439E-2</c:v>
                </c:pt>
                <c:pt idx="56">
                  <c:v>2.0045799999999999E-2</c:v>
                </c:pt>
                <c:pt idx="57">
                  <c:v>2.0044200000000002E-2</c:v>
                </c:pt>
                <c:pt idx="58">
                  <c:v>2.00485E-2</c:v>
                </c:pt>
                <c:pt idx="59">
                  <c:v>2.0041E-2</c:v>
                </c:pt>
                <c:pt idx="60">
                  <c:v>2.0047300000000001E-2</c:v>
                </c:pt>
                <c:pt idx="61">
                  <c:v>2.0042000000000001E-2</c:v>
                </c:pt>
                <c:pt idx="62">
                  <c:v>2.0043200000000001E-2</c:v>
                </c:pt>
                <c:pt idx="63">
                  <c:v>2.0037599999999999E-2</c:v>
                </c:pt>
                <c:pt idx="64">
                  <c:v>2.0046499999999998E-2</c:v>
                </c:pt>
                <c:pt idx="65">
                  <c:v>2.0036499999999999E-2</c:v>
                </c:pt>
                <c:pt idx="66">
                  <c:v>2.00381E-2</c:v>
                </c:pt>
                <c:pt idx="67">
                  <c:v>2.0043399999999999E-2</c:v>
                </c:pt>
                <c:pt idx="68">
                  <c:v>2.0035799999999999E-2</c:v>
                </c:pt>
                <c:pt idx="69">
                  <c:v>2.0046000000000001E-2</c:v>
                </c:pt>
                <c:pt idx="70">
                  <c:v>2.0042500000000001E-2</c:v>
                </c:pt>
                <c:pt idx="71">
                  <c:v>2.0039299999999999E-2</c:v>
                </c:pt>
                <c:pt idx="72">
                  <c:v>2.0045799999999999E-2</c:v>
                </c:pt>
                <c:pt idx="73">
                  <c:v>2.00409E-2</c:v>
                </c:pt>
                <c:pt idx="74">
                  <c:v>2.0042600000000001E-2</c:v>
                </c:pt>
                <c:pt idx="75">
                  <c:v>2.0047200000000001E-2</c:v>
                </c:pt>
                <c:pt idx="76">
                  <c:v>2.0043200000000001E-2</c:v>
                </c:pt>
                <c:pt idx="77">
                  <c:v>2.00375E-2</c:v>
                </c:pt>
                <c:pt idx="78">
                  <c:v>2.0047100000000002E-2</c:v>
                </c:pt>
                <c:pt idx="79">
                  <c:v>2.0040200000000001E-2</c:v>
                </c:pt>
                <c:pt idx="80">
                  <c:v>2.0045500000000001E-2</c:v>
                </c:pt>
                <c:pt idx="81">
                  <c:v>2.0043100000000001E-2</c:v>
                </c:pt>
                <c:pt idx="82">
                  <c:v>2.0045199999999999E-2</c:v>
                </c:pt>
                <c:pt idx="83">
                  <c:v>2.00428E-2</c:v>
                </c:pt>
                <c:pt idx="84">
                  <c:v>2.00497E-2</c:v>
                </c:pt>
                <c:pt idx="85">
                  <c:v>2.0043600000000002E-2</c:v>
                </c:pt>
                <c:pt idx="86">
                  <c:v>2.00463E-2</c:v>
                </c:pt>
                <c:pt idx="87">
                  <c:v>2.0049500000000001E-2</c:v>
                </c:pt>
                <c:pt idx="88">
                  <c:v>2.00439E-2</c:v>
                </c:pt>
                <c:pt idx="89">
                  <c:v>2.0042899999999999E-2</c:v>
                </c:pt>
                <c:pt idx="90">
                  <c:v>2.0060600000000001E-2</c:v>
                </c:pt>
                <c:pt idx="91">
                  <c:v>2.0056600000000001E-2</c:v>
                </c:pt>
                <c:pt idx="92">
                  <c:v>2.0049399999999998E-2</c:v>
                </c:pt>
                <c:pt idx="93">
                  <c:v>2.0060600000000001E-2</c:v>
                </c:pt>
                <c:pt idx="94">
                  <c:v>2.0058699999999999E-2</c:v>
                </c:pt>
              </c:numCache>
            </c:numRef>
          </c:yVal>
          <c:smooth val="0"/>
        </c:ser>
        <c:ser>
          <c:idx val="23"/>
          <c:order val="2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Degree_cure_vertical_region!$A$12:$A$101</c:f>
              <c:numCache>
                <c:formatCode>General</c:formatCode>
                <c:ptCount val="90"/>
                <c:pt idx="0">
                  <c:v>58.466700000000003</c:v>
                </c:pt>
                <c:pt idx="1">
                  <c:v>63.8504</c:v>
                </c:pt>
                <c:pt idx="2">
                  <c:v>69.368099999999998</c:v>
                </c:pt>
                <c:pt idx="3">
                  <c:v>73.441199999999995</c:v>
                </c:pt>
                <c:pt idx="4">
                  <c:v>78.245699999999999</c:v>
                </c:pt>
                <c:pt idx="5">
                  <c:v>84.525099999999995</c:v>
                </c:pt>
                <c:pt idx="6">
                  <c:v>88.733000000000004</c:v>
                </c:pt>
                <c:pt idx="7">
                  <c:v>94.186400000000006</c:v>
                </c:pt>
                <c:pt idx="8">
                  <c:v>98.9923</c:v>
                </c:pt>
                <c:pt idx="9">
                  <c:v>104.801</c:v>
                </c:pt>
                <c:pt idx="10">
                  <c:v>110.70099999999999</c:v>
                </c:pt>
                <c:pt idx="11">
                  <c:v>114.98399999999999</c:v>
                </c:pt>
                <c:pt idx="12">
                  <c:v>119.86799999999999</c:v>
                </c:pt>
                <c:pt idx="13">
                  <c:v>126.398</c:v>
                </c:pt>
                <c:pt idx="14">
                  <c:v>131.887</c:v>
                </c:pt>
                <c:pt idx="15">
                  <c:v>136.577</c:v>
                </c:pt>
                <c:pt idx="16">
                  <c:v>142.78899999999999</c:v>
                </c:pt>
                <c:pt idx="17">
                  <c:v>147.822</c:v>
                </c:pt>
                <c:pt idx="18">
                  <c:v>147.822</c:v>
                </c:pt>
                <c:pt idx="19">
                  <c:v>147.822</c:v>
                </c:pt>
                <c:pt idx="20">
                  <c:v>165.434</c:v>
                </c:pt>
                <c:pt idx="21">
                  <c:v>175.02199999999999</c:v>
                </c:pt>
                <c:pt idx="22">
                  <c:v>183.50399999999999</c:v>
                </c:pt>
                <c:pt idx="23">
                  <c:v>191.745</c:v>
                </c:pt>
                <c:pt idx="24">
                  <c:v>201.107</c:v>
                </c:pt>
                <c:pt idx="25">
                  <c:v>208.477</c:v>
                </c:pt>
                <c:pt idx="26">
                  <c:v>214.93700000000001</c:v>
                </c:pt>
                <c:pt idx="27">
                  <c:v>224.37200000000001</c:v>
                </c:pt>
                <c:pt idx="28">
                  <c:v>234.81299999999999</c:v>
                </c:pt>
                <c:pt idx="29">
                  <c:v>249.05199999999999</c:v>
                </c:pt>
                <c:pt idx="30">
                  <c:v>274.94099999999997</c:v>
                </c:pt>
                <c:pt idx="31">
                  <c:v>307.464</c:v>
                </c:pt>
                <c:pt idx="32">
                  <c:v>327.53800000000001</c:v>
                </c:pt>
                <c:pt idx="33">
                  <c:v>367.166</c:v>
                </c:pt>
                <c:pt idx="34">
                  <c:v>414.63900000000001</c:v>
                </c:pt>
                <c:pt idx="35">
                  <c:v>473.18099999999998</c:v>
                </c:pt>
                <c:pt idx="36">
                  <c:v>540.875</c:v>
                </c:pt>
                <c:pt idx="37">
                  <c:v>613.06799999999998</c:v>
                </c:pt>
                <c:pt idx="38">
                  <c:v>676.50800000000004</c:v>
                </c:pt>
                <c:pt idx="39">
                  <c:v>694.38</c:v>
                </c:pt>
                <c:pt idx="40">
                  <c:v>709.91899999999998</c:v>
                </c:pt>
                <c:pt idx="41">
                  <c:v>721.28399999999999</c:v>
                </c:pt>
                <c:pt idx="42">
                  <c:v>732.78099999999995</c:v>
                </c:pt>
                <c:pt idx="43">
                  <c:v>743.87400000000002</c:v>
                </c:pt>
                <c:pt idx="44">
                  <c:v>757.226</c:v>
                </c:pt>
                <c:pt idx="45">
                  <c:v>768.952</c:v>
                </c:pt>
                <c:pt idx="46">
                  <c:v>780.399</c:v>
                </c:pt>
                <c:pt idx="47">
                  <c:v>793.35299999999995</c:v>
                </c:pt>
                <c:pt idx="48">
                  <c:v>804.56899999999996</c:v>
                </c:pt>
                <c:pt idx="49">
                  <c:v>815.82799999999997</c:v>
                </c:pt>
                <c:pt idx="50">
                  <c:v>827.93499999999995</c:v>
                </c:pt>
                <c:pt idx="51">
                  <c:v>839.39800000000002</c:v>
                </c:pt>
                <c:pt idx="52">
                  <c:v>850.69</c:v>
                </c:pt>
                <c:pt idx="53">
                  <c:v>862.53</c:v>
                </c:pt>
                <c:pt idx="54">
                  <c:v>875.17499999999995</c:v>
                </c:pt>
                <c:pt idx="55">
                  <c:v>887.79899999999998</c:v>
                </c:pt>
                <c:pt idx="56">
                  <c:v>897.14499999999998</c:v>
                </c:pt>
                <c:pt idx="57">
                  <c:v>906.95799999999997</c:v>
                </c:pt>
                <c:pt idx="58">
                  <c:v>916.101</c:v>
                </c:pt>
                <c:pt idx="59">
                  <c:v>925.58100000000002</c:v>
                </c:pt>
                <c:pt idx="60">
                  <c:v>934.64700000000005</c:v>
                </c:pt>
                <c:pt idx="61">
                  <c:v>943.45799999999997</c:v>
                </c:pt>
                <c:pt idx="62">
                  <c:v>952.37</c:v>
                </c:pt>
                <c:pt idx="63">
                  <c:v>962.11500000000001</c:v>
                </c:pt>
                <c:pt idx="64">
                  <c:v>973.94399999999996</c:v>
                </c:pt>
                <c:pt idx="65">
                  <c:v>984.31500000000005</c:v>
                </c:pt>
                <c:pt idx="66">
                  <c:v>993.75</c:v>
                </c:pt>
                <c:pt idx="67">
                  <c:v>1006.89</c:v>
                </c:pt>
                <c:pt idx="68">
                  <c:v>1016.37</c:v>
                </c:pt>
                <c:pt idx="69">
                  <c:v>1027.1600000000001</c:v>
                </c:pt>
                <c:pt idx="70">
                  <c:v>1039.04</c:v>
                </c:pt>
                <c:pt idx="71">
                  <c:v>1049.18</c:v>
                </c:pt>
                <c:pt idx="72">
                  <c:v>1058.43</c:v>
                </c:pt>
                <c:pt idx="73">
                  <c:v>1069.6400000000001</c:v>
                </c:pt>
                <c:pt idx="74">
                  <c:v>1078.32</c:v>
                </c:pt>
                <c:pt idx="75">
                  <c:v>1090.1400000000001</c:v>
                </c:pt>
                <c:pt idx="76">
                  <c:v>1102.72</c:v>
                </c:pt>
                <c:pt idx="77">
                  <c:v>1114.6199999999999</c:v>
                </c:pt>
                <c:pt idx="78">
                  <c:v>1122.5999999999999</c:v>
                </c:pt>
                <c:pt idx="79">
                  <c:v>1131.43</c:v>
                </c:pt>
                <c:pt idx="80">
                  <c:v>1140.3499999999999</c:v>
                </c:pt>
                <c:pt idx="81">
                  <c:v>1147.82</c:v>
                </c:pt>
                <c:pt idx="82">
                  <c:v>1157.9100000000001</c:v>
                </c:pt>
                <c:pt idx="83">
                  <c:v>1169.1400000000001</c:v>
                </c:pt>
                <c:pt idx="84">
                  <c:v>1177.82</c:v>
                </c:pt>
                <c:pt idx="85">
                  <c:v>1188.54</c:v>
                </c:pt>
                <c:pt idx="86">
                  <c:v>1201.45</c:v>
                </c:pt>
                <c:pt idx="87">
                  <c:v>1210.1600000000001</c:v>
                </c:pt>
                <c:pt idx="88">
                  <c:v>1221.94</c:v>
                </c:pt>
                <c:pt idx="89">
                  <c:v>1222.3</c:v>
                </c:pt>
              </c:numCache>
            </c:numRef>
          </c:xVal>
          <c:yVal>
            <c:numRef>
              <c:f>Degree_cure_vertical_region!$D$12:$D$101</c:f>
              <c:numCache>
                <c:formatCode>General</c:formatCode>
                <c:ptCount val="90"/>
                <c:pt idx="0">
                  <c:v>2.01789E-2</c:v>
                </c:pt>
                <c:pt idx="1">
                  <c:v>2.0195899999999999E-2</c:v>
                </c:pt>
                <c:pt idx="2">
                  <c:v>2.01964E-2</c:v>
                </c:pt>
                <c:pt idx="3">
                  <c:v>2.0194E-2</c:v>
                </c:pt>
                <c:pt idx="4">
                  <c:v>2.01941E-2</c:v>
                </c:pt>
                <c:pt idx="5">
                  <c:v>2.0193800000000001E-2</c:v>
                </c:pt>
                <c:pt idx="6">
                  <c:v>2.0194899999999998E-2</c:v>
                </c:pt>
                <c:pt idx="7">
                  <c:v>2.0197300000000001E-2</c:v>
                </c:pt>
                <c:pt idx="8">
                  <c:v>2.0196800000000001E-2</c:v>
                </c:pt>
                <c:pt idx="9">
                  <c:v>2.02011E-2</c:v>
                </c:pt>
                <c:pt idx="10">
                  <c:v>2.0204099999999999E-2</c:v>
                </c:pt>
                <c:pt idx="11">
                  <c:v>2.0198299999999999E-2</c:v>
                </c:pt>
                <c:pt idx="12">
                  <c:v>2.0201799999999999E-2</c:v>
                </c:pt>
                <c:pt idx="13">
                  <c:v>2.0203100000000002E-2</c:v>
                </c:pt>
                <c:pt idx="14">
                  <c:v>2.0202399999999999E-2</c:v>
                </c:pt>
                <c:pt idx="15">
                  <c:v>2.0204300000000001E-2</c:v>
                </c:pt>
                <c:pt idx="16">
                  <c:v>2.0208400000000001E-2</c:v>
                </c:pt>
                <c:pt idx="17">
                  <c:v>2.0207599999999999E-2</c:v>
                </c:pt>
                <c:pt idx="18">
                  <c:v>2.0205399999999998E-2</c:v>
                </c:pt>
                <c:pt idx="19">
                  <c:v>2.02087E-2</c:v>
                </c:pt>
                <c:pt idx="20">
                  <c:v>2.0209700000000001E-2</c:v>
                </c:pt>
                <c:pt idx="21">
                  <c:v>2.0218900000000001E-2</c:v>
                </c:pt>
                <c:pt idx="22">
                  <c:v>2.02191E-2</c:v>
                </c:pt>
                <c:pt idx="23">
                  <c:v>2.0221300000000001E-2</c:v>
                </c:pt>
                <c:pt idx="24">
                  <c:v>2.02332E-2</c:v>
                </c:pt>
                <c:pt idx="25">
                  <c:v>2.0230600000000001E-2</c:v>
                </c:pt>
                <c:pt idx="26">
                  <c:v>2.0225799999999999E-2</c:v>
                </c:pt>
                <c:pt idx="27">
                  <c:v>2.0226999999999998E-2</c:v>
                </c:pt>
                <c:pt idx="28">
                  <c:v>2.02373E-2</c:v>
                </c:pt>
                <c:pt idx="29">
                  <c:v>2.0261700000000001E-2</c:v>
                </c:pt>
                <c:pt idx="30">
                  <c:v>2.03226E-2</c:v>
                </c:pt>
                <c:pt idx="31">
                  <c:v>2.03546E-2</c:v>
                </c:pt>
                <c:pt idx="32">
                  <c:v>2.0305400000000001E-2</c:v>
                </c:pt>
                <c:pt idx="33">
                  <c:v>2.04218E-2</c:v>
                </c:pt>
                <c:pt idx="34">
                  <c:v>2.0465000000000001E-2</c:v>
                </c:pt>
                <c:pt idx="35">
                  <c:v>2.05983E-2</c:v>
                </c:pt>
                <c:pt idx="36">
                  <c:v>2.0611000000000001E-2</c:v>
                </c:pt>
                <c:pt idx="37">
                  <c:v>2.0822199999999999E-2</c:v>
                </c:pt>
                <c:pt idx="38">
                  <c:v>2.06029E-2</c:v>
                </c:pt>
                <c:pt idx="39">
                  <c:v>2.03564E-2</c:v>
                </c:pt>
                <c:pt idx="40">
                  <c:v>2.0287599999999999E-2</c:v>
                </c:pt>
                <c:pt idx="41">
                  <c:v>2.0258399999999999E-2</c:v>
                </c:pt>
                <c:pt idx="42">
                  <c:v>2.0246699999999999E-2</c:v>
                </c:pt>
                <c:pt idx="43">
                  <c:v>2.0240600000000001E-2</c:v>
                </c:pt>
                <c:pt idx="44">
                  <c:v>2.02565E-2</c:v>
                </c:pt>
                <c:pt idx="45">
                  <c:v>2.0247299999999999E-2</c:v>
                </c:pt>
                <c:pt idx="46">
                  <c:v>2.0247600000000001E-2</c:v>
                </c:pt>
                <c:pt idx="47">
                  <c:v>2.02478E-2</c:v>
                </c:pt>
                <c:pt idx="48">
                  <c:v>2.0245900000000001E-2</c:v>
                </c:pt>
                <c:pt idx="49">
                  <c:v>2.0242099999999999E-2</c:v>
                </c:pt>
                <c:pt idx="50">
                  <c:v>2.02407E-2</c:v>
                </c:pt>
                <c:pt idx="51">
                  <c:v>2.02442E-2</c:v>
                </c:pt>
                <c:pt idx="52">
                  <c:v>2.0243500000000001E-2</c:v>
                </c:pt>
                <c:pt idx="53">
                  <c:v>2.02495E-2</c:v>
                </c:pt>
                <c:pt idx="54">
                  <c:v>2.02512E-2</c:v>
                </c:pt>
                <c:pt idx="55">
                  <c:v>2.0253E-2</c:v>
                </c:pt>
                <c:pt idx="56">
                  <c:v>2.0243500000000001E-2</c:v>
                </c:pt>
                <c:pt idx="57">
                  <c:v>2.0241700000000001E-2</c:v>
                </c:pt>
                <c:pt idx="58">
                  <c:v>2.0234599999999998E-2</c:v>
                </c:pt>
                <c:pt idx="59">
                  <c:v>2.0245599999999999E-2</c:v>
                </c:pt>
                <c:pt idx="60">
                  <c:v>2.0235199999999998E-2</c:v>
                </c:pt>
                <c:pt idx="61">
                  <c:v>2.0236500000000001E-2</c:v>
                </c:pt>
                <c:pt idx="62">
                  <c:v>2.0243899999999999E-2</c:v>
                </c:pt>
                <c:pt idx="63">
                  <c:v>2.02402E-2</c:v>
                </c:pt>
                <c:pt idx="64">
                  <c:v>2.0251999999999999E-2</c:v>
                </c:pt>
                <c:pt idx="65">
                  <c:v>2.0246799999999999E-2</c:v>
                </c:pt>
                <c:pt idx="66">
                  <c:v>2.0242799999999998E-2</c:v>
                </c:pt>
                <c:pt idx="67">
                  <c:v>2.02547E-2</c:v>
                </c:pt>
                <c:pt idx="68">
                  <c:v>2.0250899999999999E-2</c:v>
                </c:pt>
                <c:pt idx="69">
                  <c:v>2.0256799999999998E-2</c:v>
                </c:pt>
                <c:pt idx="70">
                  <c:v>2.0253799999999999E-2</c:v>
                </c:pt>
                <c:pt idx="71">
                  <c:v>2.0256400000000001E-2</c:v>
                </c:pt>
                <c:pt idx="72">
                  <c:v>2.0243899999999999E-2</c:v>
                </c:pt>
                <c:pt idx="73">
                  <c:v>2.0251700000000001E-2</c:v>
                </c:pt>
                <c:pt idx="74">
                  <c:v>2.0244499999999999E-2</c:v>
                </c:pt>
                <c:pt idx="75">
                  <c:v>2.02496E-2</c:v>
                </c:pt>
                <c:pt idx="76">
                  <c:v>2.02461E-2</c:v>
                </c:pt>
                <c:pt idx="77">
                  <c:v>2.0245200000000001E-2</c:v>
                </c:pt>
                <c:pt idx="78">
                  <c:v>2.0241200000000001E-2</c:v>
                </c:pt>
                <c:pt idx="79">
                  <c:v>2.02547E-2</c:v>
                </c:pt>
                <c:pt idx="80">
                  <c:v>2.0254000000000001E-2</c:v>
                </c:pt>
                <c:pt idx="81">
                  <c:v>2.0255200000000001E-2</c:v>
                </c:pt>
                <c:pt idx="82">
                  <c:v>2.0263400000000001E-2</c:v>
                </c:pt>
                <c:pt idx="83">
                  <c:v>2.0267500000000001E-2</c:v>
                </c:pt>
                <c:pt idx="84">
                  <c:v>2.0258499999999999E-2</c:v>
                </c:pt>
                <c:pt idx="85">
                  <c:v>2.0282700000000001E-2</c:v>
                </c:pt>
                <c:pt idx="86">
                  <c:v>2.0283499999999999E-2</c:v>
                </c:pt>
                <c:pt idx="87">
                  <c:v>2.0267500000000001E-2</c:v>
                </c:pt>
                <c:pt idx="88">
                  <c:v>2.0280900000000001E-2</c:v>
                </c:pt>
                <c:pt idx="89">
                  <c:v>2.0284E-2</c:v>
                </c:pt>
              </c:numCache>
            </c:numRef>
          </c:yVal>
          <c:smooth val="0"/>
        </c:ser>
        <c:ser>
          <c:idx val="24"/>
          <c:order val="2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Degree_cure_vertical_region!$A$16:$A$101</c:f>
              <c:numCache>
                <c:formatCode>General</c:formatCode>
                <c:ptCount val="86"/>
                <c:pt idx="0">
                  <c:v>78.245699999999999</c:v>
                </c:pt>
                <c:pt idx="1">
                  <c:v>84.525099999999995</c:v>
                </c:pt>
                <c:pt idx="2">
                  <c:v>88.733000000000004</c:v>
                </c:pt>
                <c:pt idx="3">
                  <c:v>94.186400000000006</c:v>
                </c:pt>
                <c:pt idx="4">
                  <c:v>98.9923</c:v>
                </c:pt>
                <c:pt idx="5">
                  <c:v>104.801</c:v>
                </c:pt>
                <c:pt idx="6">
                  <c:v>110.70099999999999</c:v>
                </c:pt>
                <c:pt idx="7">
                  <c:v>114.98399999999999</c:v>
                </c:pt>
                <c:pt idx="8">
                  <c:v>119.86799999999999</c:v>
                </c:pt>
                <c:pt idx="9">
                  <c:v>126.398</c:v>
                </c:pt>
                <c:pt idx="10">
                  <c:v>131.887</c:v>
                </c:pt>
                <c:pt idx="11">
                  <c:v>136.577</c:v>
                </c:pt>
                <c:pt idx="12">
                  <c:v>142.78899999999999</c:v>
                </c:pt>
                <c:pt idx="13">
                  <c:v>147.822</c:v>
                </c:pt>
                <c:pt idx="14">
                  <c:v>147.822</c:v>
                </c:pt>
                <c:pt idx="15">
                  <c:v>147.822</c:v>
                </c:pt>
                <c:pt idx="16">
                  <c:v>165.434</c:v>
                </c:pt>
                <c:pt idx="17">
                  <c:v>175.02199999999999</c:v>
                </c:pt>
                <c:pt idx="18">
                  <c:v>183.50399999999999</c:v>
                </c:pt>
                <c:pt idx="19">
                  <c:v>191.745</c:v>
                </c:pt>
                <c:pt idx="20">
                  <c:v>201.107</c:v>
                </c:pt>
                <c:pt idx="21">
                  <c:v>208.477</c:v>
                </c:pt>
                <c:pt idx="22">
                  <c:v>214.93700000000001</c:v>
                </c:pt>
                <c:pt idx="23">
                  <c:v>224.37200000000001</c:v>
                </c:pt>
                <c:pt idx="24">
                  <c:v>234.81299999999999</c:v>
                </c:pt>
                <c:pt idx="25">
                  <c:v>249.05199999999999</c:v>
                </c:pt>
                <c:pt idx="26">
                  <c:v>274.94099999999997</c:v>
                </c:pt>
                <c:pt idx="27">
                  <c:v>307.464</c:v>
                </c:pt>
                <c:pt idx="28">
                  <c:v>327.53800000000001</c:v>
                </c:pt>
                <c:pt idx="29">
                  <c:v>367.166</c:v>
                </c:pt>
                <c:pt idx="30">
                  <c:v>414.63900000000001</c:v>
                </c:pt>
                <c:pt idx="31">
                  <c:v>473.18099999999998</c:v>
                </c:pt>
                <c:pt idx="32">
                  <c:v>540.875</c:v>
                </c:pt>
                <c:pt idx="33">
                  <c:v>613.06799999999998</c:v>
                </c:pt>
                <c:pt idx="34">
                  <c:v>676.50800000000004</c:v>
                </c:pt>
                <c:pt idx="35">
                  <c:v>694.38</c:v>
                </c:pt>
                <c:pt idx="36">
                  <c:v>709.91899999999998</c:v>
                </c:pt>
                <c:pt idx="37">
                  <c:v>721.28399999999999</c:v>
                </c:pt>
                <c:pt idx="38">
                  <c:v>732.78099999999995</c:v>
                </c:pt>
                <c:pt idx="39">
                  <c:v>743.87400000000002</c:v>
                </c:pt>
                <c:pt idx="40">
                  <c:v>757.226</c:v>
                </c:pt>
                <c:pt idx="41">
                  <c:v>768.952</c:v>
                </c:pt>
                <c:pt idx="42">
                  <c:v>780.399</c:v>
                </c:pt>
                <c:pt idx="43">
                  <c:v>793.35299999999995</c:v>
                </c:pt>
                <c:pt idx="44">
                  <c:v>804.56899999999996</c:v>
                </c:pt>
                <c:pt idx="45">
                  <c:v>815.82799999999997</c:v>
                </c:pt>
                <c:pt idx="46">
                  <c:v>827.93499999999995</c:v>
                </c:pt>
                <c:pt idx="47">
                  <c:v>839.39800000000002</c:v>
                </c:pt>
                <c:pt idx="48">
                  <c:v>850.69</c:v>
                </c:pt>
                <c:pt idx="49">
                  <c:v>862.53</c:v>
                </c:pt>
                <c:pt idx="50">
                  <c:v>875.17499999999995</c:v>
                </c:pt>
                <c:pt idx="51">
                  <c:v>887.79899999999998</c:v>
                </c:pt>
                <c:pt idx="52">
                  <c:v>897.14499999999998</c:v>
                </c:pt>
                <c:pt idx="53">
                  <c:v>906.95799999999997</c:v>
                </c:pt>
                <c:pt idx="54">
                  <c:v>916.101</c:v>
                </c:pt>
                <c:pt idx="55">
                  <c:v>925.58100000000002</c:v>
                </c:pt>
                <c:pt idx="56">
                  <c:v>934.64700000000005</c:v>
                </c:pt>
                <c:pt idx="57">
                  <c:v>943.45799999999997</c:v>
                </c:pt>
                <c:pt idx="58">
                  <c:v>952.37</c:v>
                </c:pt>
                <c:pt idx="59">
                  <c:v>962.11500000000001</c:v>
                </c:pt>
                <c:pt idx="60">
                  <c:v>973.94399999999996</c:v>
                </c:pt>
                <c:pt idx="61">
                  <c:v>984.31500000000005</c:v>
                </c:pt>
                <c:pt idx="62">
                  <c:v>993.75</c:v>
                </c:pt>
                <c:pt idx="63">
                  <c:v>1006.89</c:v>
                </c:pt>
                <c:pt idx="64">
                  <c:v>1016.37</c:v>
                </c:pt>
                <c:pt idx="65">
                  <c:v>1027.1600000000001</c:v>
                </c:pt>
                <c:pt idx="66">
                  <c:v>1039.04</c:v>
                </c:pt>
                <c:pt idx="67">
                  <c:v>1049.18</c:v>
                </c:pt>
                <c:pt idx="68">
                  <c:v>1058.43</c:v>
                </c:pt>
                <c:pt idx="69">
                  <c:v>1069.6400000000001</c:v>
                </c:pt>
                <c:pt idx="70">
                  <c:v>1078.32</c:v>
                </c:pt>
                <c:pt idx="71">
                  <c:v>1090.1400000000001</c:v>
                </c:pt>
                <c:pt idx="72">
                  <c:v>1102.72</c:v>
                </c:pt>
                <c:pt idx="73">
                  <c:v>1114.6199999999999</c:v>
                </c:pt>
                <c:pt idx="74">
                  <c:v>1122.5999999999999</c:v>
                </c:pt>
                <c:pt idx="75">
                  <c:v>1131.43</c:v>
                </c:pt>
                <c:pt idx="76">
                  <c:v>1140.3499999999999</c:v>
                </c:pt>
                <c:pt idx="77">
                  <c:v>1147.82</c:v>
                </c:pt>
                <c:pt idx="78">
                  <c:v>1157.9100000000001</c:v>
                </c:pt>
                <c:pt idx="79">
                  <c:v>1169.1400000000001</c:v>
                </c:pt>
                <c:pt idx="80">
                  <c:v>1177.82</c:v>
                </c:pt>
                <c:pt idx="81">
                  <c:v>1188.54</c:v>
                </c:pt>
                <c:pt idx="82">
                  <c:v>1201.45</c:v>
                </c:pt>
                <c:pt idx="83">
                  <c:v>1210.1600000000001</c:v>
                </c:pt>
                <c:pt idx="84">
                  <c:v>1221.94</c:v>
                </c:pt>
                <c:pt idx="85">
                  <c:v>1222.3</c:v>
                </c:pt>
              </c:numCache>
            </c:numRef>
          </c:xVal>
          <c:yVal>
            <c:numRef>
              <c:f>Degree_cure_vertical_region!$E$16:$E$101</c:f>
              <c:numCache>
                <c:formatCode>General</c:formatCode>
                <c:ptCount val="86"/>
                <c:pt idx="0">
                  <c:v>2.03267E-2</c:v>
                </c:pt>
                <c:pt idx="1">
                  <c:v>2.03471E-2</c:v>
                </c:pt>
                <c:pt idx="2">
                  <c:v>2.0351500000000002E-2</c:v>
                </c:pt>
                <c:pt idx="3">
                  <c:v>2.0355399999999999E-2</c:v>
                </c:pt>
                <c:pt idx="4">
                  <c:v>2.0353099999999999E-2</c:v>
                </c:pt>
                <c:pt idx="5">
                  <c:v>2.0362000000000002E-2</c:v>
                </c:pt>
                <c:pt idx="6">
                  <c:v>2.03669E-2</c:v>
                </c:pt>
                <c:pt idx="7">
                  <c:v>2.0360400000000001E-2</c:v>
                </c:pt>
                <c:pt idx="8">
                  <c:v>2.0365899999999999E-2</c:v>
                </c:pt>
                <c:pt idx="9">
                  <c:v>2.0365500000000002E-2</c:v>
                </c:pt>
                <c:pt idx="10">
                  <c:v>2.03652E-2</c:v>
                </c:pt>
                <c:pt idx="11">
                  <c:v>2.0370699999999999E-2</c:v>
                </c:pt>
                <c:pt idx="12">
                  <c:v>2.03757E-2</c:v>
                </c:pt>
                <c:pt idx="13">
                  <c:v>2.0371299999999998E-2</c:v>
                </c:pt>
                <c:pt idx="14">
                  <c:v>2.0373100000000002E-2</c:v>
                </c:pt>
                <c:pt idx="15">
                  <c:v>2.03763E-2</c:v>
                </c:pt>
                <c:pt idx="16">
                  <c:v>2.0379000000000001E-2</c:v>
                </c:pt>
                <c:pt idx="17">
                  <c:v>2.0386600000000001E-2</c:v>
                </c:pt>
                <c:pt idx="18">
                  <c:v>2.0386999999999999E-2</c:v>
                </c:pt>
                <c:pt idx="19">
                  <c:v>2.0389299999999999E-2</c:v>
                </c:pt>
                <c:pt idx="20">
                  <c:v>2.0407000000000002E-2</c:v>
                </c:pt>
                <c:pt idx="21">
                  <c:v>2.0405599999999999E-2</c:v>
                </c:pt>
                <c:pt idx="22">
                  <c:v>2.04031E-2</c:v>
                </c:pt>
                <c:pt idx="23">
                  <c:v>2.0399400000000002E-2</c:v>
                </c:pt>
                <c:pt idx="24">
                  <c:v>2.0407700000000001E-2</c:v>
                </c:pt>
                <c:pt idx="25">
                  <c:v>2.0422800000000001E-2</c:v>
                </c:pt>
                <c:pt idx="26">
                  <c:v>2.0505599999999999E-2</c:v>
                </c:pt>
                <c:pt idx="27">
                  <c:v>2.05463E-2</c:v>
                </c:pt>
                <c:pt idx="28">
                  <c:v>2.0505599999999999E-2</c:v>
                </c:pt>
                <c:pt idx="29">
                  <c:v>2.0646299999999999E-2</c:v>
                </c:pt>
                <c:pt idx="30">
                  <c:v>2.06882E-2</c:v>
                </c:pt>
                <c:pt idx="31">
                  <c:v>2.0850299999999999E-2</c:v>
                </c:pt>
                <c:pt idx="32">
                  <c:v>2.0897099999999998E-2</c:v>
                </c:pt>
                <c:pt idx="33">
                  <c:v>2.1117E-2</c:v>
                </c:pt>
                <c:pt idx="34">
                  <c:v>2.0897900000000001E-2</c:v>
                </c:pt>
                <c:pt idx="35">
                  <c:v>2.06369E-2</c:v>
                </c:pt>
                <c:pt idx="36">
                  <c:v>2.0511600000000001E-2</c:v>
                </c:pt>
                <c:pt idx="37">
                  <c:v>2.0457800000000002E-2</c:v>
                </c:pt>
                <c:pt idx="38">
                  <c:v>2.0433799999999998E-2</c:v>
                </c:pt>
                <c:pt idx="39">
                  <c:v>2.0419799999999998E-2</c:v>
                </c:pt>
                <c:pt idx="40">
                  <c:v>2.0440099999999999E-2</c:v>
                </c:pt>
                <c:pt idx="41">
                  <c:v>2.04272E-2</c:v>
                </c:pt>
                <c:pt idx="42">
                  <c:v>2.04295E-2</c:v>
                </c:pt>
                <c:pt idx="43">
                  <c:v>2.0424000000000001E-2</c:v>
                </c:pt>
                <c:pt idx="44">
                  <c:v>2.0424100000000001E-2</c:v>
                </c:pt>
                <c:pt idx="45">
                  <c:v>2.0424500000000002E-2</c:v>
                </c:pt>
                <c:pt idx="46">
                  <c:v>2.0420500000000001E-2</c:v>
                </c:pt>
                <c:pt idx="47">
                  <c:v>2.0421700000000001E-2</c:v>
                </c:pt>
                <c:pt idx="48">
                  <c:v>2.0421399999999999E-2</c:v>
                </c:pt>
                <c:pt idx="49">
                  <c:v>2.0423699999999999E-2</c:v>
                </c:pt>
                <c:pt idx="50">
                  <c:v>2.0427799999999999E-2</c:v>
                </c:pt>
                <c:pt idx="51">
                  <c:v>2.0439100000000002E-2</c:v>
                </c:pt>
                <c:pt idx="52">
                  <c:v>2.0426699999999999E-2</c:v>
                </c:pt>
                <c:pt idx="53">
                  <c:v>2.0428600000000002E-2</c:v>
                </c:pt>
                <c:pt idx="54">
                  <c:v>2.0414399999999999E-2</c:v>
                </c:pt>
                <c:pt idx="55">
                  <c:v>2.0431000000000001E-2</c:v>
                </c:pt>
                <c:pt idx="56">
                  <c:v>2.0411200000000001E-2</c:v>
                </c:pt>
                <c:pt idx="57">
                  <c:v>2.0418800000000001E-2</c:v>
                </c:pt>
                <c:pt idx="58">
                  <c:v>2.0426E-2</c:v>
                </c:pt>
                <c:pt idx="59">
                  <c:v>2.0416900000000002E-2</c:v>
                </c:pt>
                <c:pt idx="60">
                  <c:v>2.04377E-2</c:v>
                </c:pt>
                <c:pt idx="61">
                  <c:v>2.0425800000000001E-2</c:v>
                </c:pt>
                <c:pt idx="62">
                  <c:v>2.0421600000000002E-2</c:v>
                </c:pt>
                <c:pt idx="63">
                  <c:v>2.0443099999999999E-2</c:v>
                </c:pt>
                <c:pt idx="64">
                  <c:v>2.0434999999999998E-2</c:v>
                </c:pt>
                <c:pt idx="65">
                  <c:v>2.0433E-2</c:v>
                </c:pt>
                <c:pt idx="66">
                  <c:v>2.0430299999999998E-2</c:v>
                </c:pt>
                <c:pt idx="67">
                  <c:v>2.0445999999999999E-2</c:v>
                </c:pt>
                <c:pt idx="68">
                  <c:v>2.0426699999999999E-2</c:v>
                </c:pt>
                <c:pt idx="69">
                  <c:v>2.0429800000000001E-2</c:v>
                </c:pt>
                <c:pt idx="70">
                  <c:v>2.0423299999999998E-2</c:v>
                </c:pt>
                <c:pt idx="71">
                  <c:v>2.0428399999999999E-2</c:v>
                </c:pt>
                <c:pt idx="72">
                  <c:v>2.0425800000000001E-2</c:v>
                </c:pt>
                <c:pt idx="73">
                  <c:v>2.0424299999999999E-2</c:v>
                </c:pt>
                <c:pt idx="74">
                  <c:v>2.0421700000000001E-2</c:v>
                </c:pt>
                <c:pt idx="75">
                  <c:v>2.0438000000000001E-2</c:v>
                </c:pt>
                <c:pt idx="76">
                  <c:v>2.0438700000000001E-2</c:v>
                </c:pt>
                <c:pt idx="77">
                  <c:v>2.0446300000000001E-2</c:v>
                </c:pt>
                <c:pt idx="78">
                  <c:v>2.0453499999999999E-2</c:v>
                </c:pt>
                <c:pt idx="79">
                  <c:v>2.04434E-2</c:v>
                </c:pt>
                <c:pt idx="80">
                  <c:v>2.0450400000000001E-2</c:v>
                </c:pt>
                <c:pt idx="81">
                  <c:v>2.0473999999999999E-2</c:v>
                </c:pt>
                <c:pt idx="82">
                  <c:v>2.0474300000000001E-2</c:v>
                </c:pt>
                <c:pt idx="83">
                  <c:v>2.0462899999999999E-2</c:v>
                </c:pt>
                <c:pt idx="84">
                  <c:v>2.0469399999999999E-2</c:v>
                </c:pt>
                <c:pt idx="85">
                  <c:v>2.0468900000000002E-2</c:v>
                </c:pt>
              </c:numCache>
            </c:numRef>
          </c:yVal>
          <c:smooth val="0"/>
        </c:ser>
        <c:ser>
          <c:idx val="25"/>
          <c:order val="2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Degree_cure_vertical_region!$A$21:$A$101</c:f>
              <c:numCache>
                <c:formatCode>General</c:formatCode>
                <c:ptCount val="81"/>
                <c:pt idx="0">
                  <c:v>104.801</c:v>
                </c:pt>
                <c:pt idx="1">
                  <c:v>110.70099999999999</c:v>
                </c:pt>
                <c:pt idx="2">
                  <c:v>114.98399999999999</c:v>
                </c:pt>
                <c:pt idx="3">
                  <c:v>119.86799999999999</c:v>
                </c:pt>
                <c:pt idx="4">
                  <c:v>126.398</c:v>
                </c:pt>
                <c:pt idx="5">
                  <c:v>131.887</c:v>
                </c:pt>
                <c:pt idx="6">
                  <c:v>136.577</c:v>
                </c:pt>
                <c:pt idx="7">
                  <c:v>142.78899999999999</c:v>
                </c:pt>
                <c:pt idx="8">
                  <c:v>147.822</c:v>
                </c:pt>
                <c:pt idx="9">
                  <c:v>147.822</c:v>
                </c:pt>
                <c:pt idx="10">
                  <c:v>147.822</c:v>
                </c:pt>
                <c:pt idx="11">
                  <c:v>165.434</c:v>
                </c:pt>
                <c:pt idx="12">
                  <c:v>175.02199999999999</c:v>
                </c:pt>
                <c:pt idx="13">
                  <c:v>183.50399999999999</c:v>
                </c:pt>
                <c:pt idx="14">
                  <c:v>191.745</c:v>
                </c:pt>
                <c:pt idx="15">
                  <c:v>201.107</c:v>
                </c:pt>
                <c:pt idx="16">
                  <c:v>208.477</c:v>
                </c:pt>
                <c:pt idx="17">
                  <c:v>214.93700000000001</c:v>
                </c:pt>
                <c:pt idx="18">
                  <c:v>224.37200000000001</c:v>
                </c:pt>
                <c:pt idx="19">
                  <c:v>234.81299999999999</c:v>
                </c:pt>
                <c:pt idx="20">
                  <c:v>249.05199999999999</c:v>
                </c:pt>
                <c:pt idx="21">
                  <c:v>274.94099999999997</c:v>
                </c:pt>
                <c:pt idx="22">
                  <c:v>307.464</c:v>
                </c:pt>
                <c:pt idx="23">
                  <c:v>327.53800000000001</c:v>
                </c:pt>
                <c:pt idx="24">
                  <c:v>367.166</c:v>
                </c:pt>
                <c:pt idx="25">
                  <c:v>414.63900000000001</c:v>
                </c:pt>
                <c:pt idx="26">
                  <c:v>473.18099999999998</c:v>
                </c:pt>
                <c:pt idx="27">
                  <c:v>540.875</c:v>
                </c:pt>
                <c:pt idx="28">
                  <c:v>613.06799999999998</c:v>
                </c:pt>
                <c:pt idx="29">
                  <c:v>676.50800000000004</c:v>
                </c:pt>
                <c:pt idx="30">
                  <c:v>694.38</c:v>
                </c:pt>
                <c:pt idx="31">
                  <c:v>709.91899999999998</c:v>
                </c:pt>
                <c:pt idx="32">
                  <c:v>721.28399999999999</c:v>
                </c:pt>
                <c:pt idx="33">
                  <c:v>732.78099999999995</c:v>
                </c:pt>
                <c:pt idx="34">
                  <c:v>743.87400000000002</c:v>
                </c:pt>
                <c:pt idx="35">
                  <c:v>757.226</c:v>
                </c:pt>
                <c:pt idx="36">
                  <c:v>768.952</c:v>
                </c:pt>
                <c:pt idx="37">
                  <c:v>780.399</c:v>
                </c:pt>
                <c:pt idx="38">
                  <c:v>793.35299999999995</c:v>
                </c:pt>
                <c:pt idx="39">
                  <c:v>804.56899999999996</c:v>
                </c:pt>
                <c:pt idx="40">
                  <c:v>815.82799999999997</c:v>
                </c:pt>
                <c:pt idx="41">
                  <c:v>827.93499999999995</c:v>
                </c:pt>
                <c:pt idx="42">
                  <c:v>839.39800000000002</c:v>
                </c:pt>
                <c:pt idx="43">
                  <c:v>850.69</c:v>
                </c:pt>
                <c:pt idx="44">
                  <c:v>862.53</c:v>
                </c:pt>
                <c:pt idx="45">
                  <c:v>875.17499999999995</c:v>
                </c:pt>
                <c:pt idx="46">
                  <c:v>887.79899999999998</c:v>
                </c:pt>
                <c:pt idx="47">
                  <c:v>897.14499999999998</c:v>
                </c:pt>
                <c:pt idx="48">
                  <c:v>906.95799999999997</c:v>
                </c:pt>
                <c:pt idx="49">
                  <c:v>916.101</c:v>
                </c:pt>
                <c:pt idx="50">
                  <c:v>925.58100000000002</c:v>
                </c:pt>
                <c:pt idx="51">
                  <c:v>934.64700000000005</c:v>
                </c:pt>
                <c:pt idx="52">
                  <c:v>943.45799999999997</c:v>
                </c:pt>
                <c:pt idx="53">
                  <c:v>952.37</c:v>
                </c:pt>
                <c:pt idx="54">
                  <c:v>962.11500000000001</c:v>
                </c:pt>
                <c:pt idx="55">
                  <c:v>973.94399999999996</c:v>
                </c:pt>
                <c:pt idx="56">
                  <c:v>984.31500000000005</c:v>
                </c:pt>
                <c:pt idx="57">
                  <c:v>993.75</c:v>
                </c:pt>
                <c:pt idx="58">
                  <c:v>1006.89</c:v>
                </c:pt>
                <c:pt idx="59">
                  <c:v>1016.37</c:v>
                </c:pt>
                <c:pt idx="60">
                  <c:v>1027.1600000000001</c:v>
                </c:pt>
                <c:pt idx="61">
                  <c:v>1039.04</c:v>
                </c:pt>
                <c:pt idx="62">
                  <c:v>1049.18</c:v>
                </c:pt>
                <c:pt idx="63">
                  <c:v>1058.43</c:v>
                </c:pt>
                <c:pt idx="64">
                  <c:v>1069.6400000000001</c:v>
                </c:pt>
                <c:pt idx="65">
                  <c:v>1078.32</c:v>
                </c:pt>
                <c:pt idx="66">
                  <c:v>1090.1400000000001</c:v>
                </c:pt>
                <c:pt idx="67">
                  <c:v>1102.72</c:v>
                </c:pt>
                <c:pt idx="68">
                  <c:v>1114.6199999999999</c:v>
                </c:pt>
                <c:pt idx="69">
                  <c:v>1122.5999999999999</c:v>
                </c:pt>
                <c:pt idx="70">
                  <c:v>1131.43</c:v>
                </c:pt>
                <c:pt idx="71">
                  <c:v>1140.3499999999999</c:v>
                </c:pt>
                <c:pt idx="72">
                  <c:v>1147.82</c:v>
                </c:pt>
                <c:pt idx="73">
                  <c:v>1157.9100000000001</c:v>
                </c:pt>
                <c:pt idx="74">
                  <c:v>1169.1400000000001</c:v>
                </c:pt>
                <c:pt idx="75">
                  <c:v>1177.82</c:v>
                </c:pt>
                <c:pt idx="76">
                  <c:v>1188.54</c:v>
                </c:pt>
                <c:pt idx="77">
                  <c:v>1201.45</c:v>
                </c:pt>
                <c:pt idx="78">
                  <c:v>1210.1600000000001</c:v>
                </c:pt>
                <c:pt idx="79">
                  <c:v>1221.94</c:v>
                </c:pt>
                <c:pt idx="80">
                  <c:v>1222.3</c:v>
                </c:pt>
              </c:numCache>
            </c:numRef>
          </c:xVal>
          <c:yVal>
            <c:numRef>
              <c:f>Degree_cure_vertical_region!$F$21:$F$101</c:f>
              <c:numCache>
                <c:formatCode>General</c:formatCode>
                <c:ptCount val="81"/>
                <c:pt idx="0">
                  <c:v>2.05072E-2</c:v>
                </c:pt>
                <c:pt idx="1">
                  <c:v>2.05195E-2</c:v>
                </c:pt>
                <c:pt idx="2">
                  <c:v>2.0514899999999999E-2</c:v>
                </c:pt>
                <c:pt idx="3">
                  <c:v>2.0524000000000001E-2</c:v>
                </c:pt>
                <c:pt idx="4">
                  <c:v>2.0525600000000001E-2</c:v>
                </c:pt>
                <c:pt idx="5">
                  <c:v>2.0521999999999999E-2</c:v>
                </c:pt>
                <c:pt idx="6">
                  <c:v>2.0531199999999999E-2</c:v>
                </c:pt>
                <c:pt idx="7">
                  <c:v>2.0534899999999998E-2</c:v>
                </c:pt>
                <c:pt idx="8">
                  <c:v>2.0531500000000001E-2</c:v>
                </c:pt>
                <c:pt idx="9">
                  <c:v>2.05335E-2</c:v>
                </c:pt>
                <c:pt idx="10">
                  <c:v>2.0534899999999998E-2</c:v>
                </c:pt>
                <c:pt idx="11">
                  <c:v>2.0543599999999999E-2</c:v>
                </c:pt>
                <c:pt idx="12">
                  <c:v>2.0551699999999999E-2</c:v>
                </c:pt>
                <c:pt idx="13">
                  <c:v>2.0548199999999999E-2</c:v>
                </c:pt>
                <c:pt idx="14">
                  <c:v>2.05562E-2</c:v>
                </c:pt>
                <c:pt idx="15">
                  <c:v>2.0570999999999999E-2</c:v>
                </c:pt>
                <c:pt idx="16">
                  <c:v>2.0573299999999999E-2</c:v>
                </c:pt>
                <c:pt idx="17">
                  <c:v>2.0573299999999999E-2</c:v>
                </c:pt>
                <c:pt idx="18">
                  <c:v>2.0570700000000001E-2</c:v>
                </c:pt>
                <c:pt idx="19">
                  <c:v>2.0573999999999999E-2</c:v>
                </c:pt>
                <c:pt idx="20">
                  <c:v>2.05785E-2</c:v>
                </c:pt>
                <c:pt idx="21">
                  <c:v>2.0668800000000001E-2</c:v>
                </c:pt>
                <c:pt idx="22">
                  <c:v>2.0714400000000001E-2</c:v>
                </c:pt>
                <c:pt idx="23">
                  <c:v>2.0684600000000001E-2</c:v>
                </c:pt>
                <c:pt idx="24">
                  <c:v>2.08238E-2</c:v>
                </c:pt>
                <c:pt idx="25">
                  <c:v>2.08752E-2</c:v>
                </c:pt>
                <c:pt idx="26">
                  <c:v>2.1038600000000001E-2</c:v>
                </c:pt>
                <c:pt idx="27">
                  <c:v>2.1110199999999999E-2</c:v>
                </c:pt>
                <c:pt idx="28">
                  <c:v>2.1331900000000001E-2</c:v>
                </c:pt>
                <c:pt idx="29">
                  <c:v>2.1140599999999999E-2</c:v>
                </c:pt>
                <c:pt idx="30">
                  <c:v>2.0893999999999999E-2</c:v>
                </c:pt>
                <c:pt idx="31">
                  <c:v>2.0741900000000001E-2</c:v>
                </c:pt>
                <c:pt idx="32">
                  <c:v>2.0662400000000001E-2</c:v>
                </c:pt>
                <c:pt idx="33">
                  <c:v>2.06181E-2</c:v>
                </c:pt>
                <c:pt idx="34">
                  <c:v>2.0600799999999999E-2</c:v>
                </c:pt>
                <c:pt idx="35">
                  <c:v>2.0613200000000002E-2</c:v>
                </c:pt>
                <c:pt idx="36">
                  <c:v>2.06082E-2</c:v>
                </c:pt>
                <c:pt idx="37">
                  <c:v>2.0605200000000001E-2</c:v>
                </c:pt>
                <c:pt idx="38">
                  <c:v>2.0594299999999999E-2</c:v>
                </c:pt>
                <c:pt idx="39">
                  <c:v>2.05937E-2</c:v>
                </c:pt>
                <c:pt idx="40">
                  <c:v>2.0597500000000001E-2</c:v>
                </c:pt>
                <c:pt idx="41">
                  <c:v>2.0597000000000001E-2</c:v>
                </c:pt>
                <c:pt idx="42">
                  <c:v>2.05977E-2</c:v>
                </c:pt>
                <c:pt idx="43">
                  <c:v>2.0596099999999999E-2</c:v>
                </c:pt>
                <c:pt idx="44">
                  <c:v>2.0594000000000001E-2</c:v>
                </c:pt>
                <c:pt idx="45">
                  <c:v>2.0597500000000001E-2</c:v>
                </c:pt>
                <c:pt idx="46">
                  <c:v>2.0615100000000001E-2</c:v>
                </c:pt>
                <c:pt idx="47">
                  <c:v>2.0605700000000001E-2</c:v>
                </c:pt>
                <c:pt idx="48">
                  <c:v>2.0608899999999999E-2</c:v>
                </c:pt>
                <c:pt idx="49">
                  <c:v>2.0594700000000001E-2</c:v>
                </c:pt>
                <c:pt idx="50">
                  <c:v>2.06118E-2</c:v>
                </c:pt>
                <c:pt idx="51">
                  <c:v>2.0587899999999999E-2</c:v>
                </c:pt>
                <c:pt idx="52">
                  <c:v>2.0598499999999999E-2</c:v>
                </c:pt>
                <c:pt idx="53">
                  <c:v>2.06018E-2</c:v>
                </c:pt>
                <c:pt idx="54">
                  <c:v>2.0587899999999999E-2</c:v>
                </c:pt>
                <c:pt idx="55">
                  <c:v>2.06094E-2</c:v>
                </c:pt>
                <c:pt idx="56">
                  <c:v>2.0601000000000001E-2</c:v>
                </c:pt>
                <c:pt idx="57">
                  <c:v>2.0597399999999998E-2</c:v>
                </c:pt>
                <c:pt idx="58">
                  <c:v>2.0616200000000001E-2</c:v>
                </c:pt>
                <c:pt idx="59">
                  <c:v>2.0611000000000001E-2</c:v>
                </c:pt>
                <c:pt idx="60">
                  <c:v>2.0603099999999999E-2</c:v>
                </c:pt>
                <c:pt idx="61">
                  <c:v>2.0604600000000001E-2</c:v>
                </c:pt>
                <c:pt idx="62">
                  <c:v>2.0626100000000001E-2</c:v>
                </c:pt>
                <c:pt idx="63">
                  <c:v>2.0606699999999999E-2</c:v>
                </c:pt>
                <c:pt idx="64">
                  <c:v>2.06035E-2</c:v>
                </c:pt>
                <c:pt idx="65">
                  <c:v>2.06006E-2</c:v>
                </c:pt>
                <c:pt idx="66">
                  <c:v>2.06041E-2</c:v>
                </c:pt>
                <c:pt idx="67">
                  <c:v>2.05972E-2</c:v>
                </c:pt>
                <c:pt idx="68">
                  <c:v>2.0597399999999998E-2</c:v>
                </c:pt>
                <c:pt idx="69">
                  <c:v>2.06006E-2</c:v>
                </c:pt>
                <c:pt idx="70">
                  <c:v>2.0612700000000001E-2</c:v>
                </c:pt>
                <c:pt idx="71">
                  <c:v>2.06094E-2</c:v>
                </c:pt>
                <c:pt idx="72">
                  <c:v>2.0625000000000001E-2</c:v>
                </c:pt>
                <c:pt idx="73">
                  <c:v>2.06321E-2</c:v>
                </c:pt>
                <c:pt idx="74">
                  <c:v>2.0610199999999999E-2</c:v>
                </c:pt>
                <c:pt idx="75">
                  <c:v>2.0633499999999999E-2</c:v>
                </c:pt>
                <c:pt idx="76">
                  <c:v>2.0656000000000001E-2</c:v>
                </c:pt>
                <c:pt idx="77">
                  <c:v>2.0648400000000001E-2</c:v>
                </c:pt>
                <c:pt idx="78">
                  <c:v>2.0645799999999999E-2</c:v>
                </c:pt>
                <c:pt idx="79">
                  <c:v>2.0653700000000001E-2</c:v>
                </c:pt>
                <c:pt idx="80">
                  <c:v>2.06526E-2</c:v>
                </c:pt>
              </c:numCache>
            </c:numRef>
          </c:yVal>
          <c:smooth val="0"/>
        </c:ser>
        <c:ser>
          <c:idx val="26"/>
          <c:order val="2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Degree_cure_vertical_region!$A$24:$A$101</c:f>
              <c:numCache>
                <c:formatCode>General</c:formatCode>
                <c:ptCount val="78"/>
                <c:pt idx="0">
                  <c:v>119.86799999999999</c:v>
                </c:pt>
                <c:pt idx="1">
                  <c:v>126.398</c:v>
                </c:pt>
                <c:pt idx="2">
                  <c:v>131.887</c:v>
                </c:pt>
                <c:pt idx="3">
                  <c:v>136.577</c:v>
                </c:pt>
                <c:pt idx="4">
                  <c:v>142.78899999999999</c:v>
                </c:pt>
                <c:pt idx="5">
                  <c:v>147.822</c:v>
                </c:pt>
                <c:pt idx="6">
                  <c:v>147.822</c:v>
                </c:pt>
                <c:pt idx="7">
                  <c:v>147.822</c:v>
                </c:pt>
                <c:pt idx="8">
                  <c:v>165.434</c:v>
                </c:pt>
                <c:pt idx="9">
                  <c:v>175.02199999999999</c:v>
                </c:pt>
                <c:pt idx="10">
                  <c:v>183.50399999999999</c:v>
                </c:pt>
                <c:pt idx="11">
                  <c:v>191.745</c:v>
                </c:pt>
                <c:pt idx="12">
                  <c:v>201.107</c:v>
                </c:pt>
                <c:pt idx="13">
                  <c:v>208.477</c:v>
                </c:pt>
                <c:pt idx="14">
                  <c:v>214.93700000000001</c:v>
                </c:pt>
                <c:pt idx="15">
                  <c:v>224.37200000000001</c:v>
                </c:pt>
                <c:pt idx="16">
                  <c:v>234.81299999999999</c:v>
                </c:pt>
                <c:pt idx="17">
                  <c:v>249.05199999999999</c:v>
                </c:pt>
                <c:pt idx="18">
                  <c:v>274.94099999999997</c:v>
                </c:pt>
                <c:pt idx="19">
                  <c:v>307.464</c:v>
                </c:pt>
                <c:pt idx="20">
                  <c:v>327.53800000000001</c:v>
                </c:pt>
                <c:pt idx="21">
                  <c:v>367.166</c:v>
                </c:pt>
                <c:pt idx="22">
                  <c:v>414.63900000000001</c:v>
                </c:pt>
                <c:pt idx="23">
                  <c:v>473.18099999999998</c:v>
                </c:pt>
                <c:pt idx="24">
                  <c:v>540.875</c:v>
                </c:pt>
                <c:pt idx="25">
                  <c:v>613.06799999999998</c:v>
                </c:pt>
                <c:pt idx="26">
                  <c:v>676.50800000000004</c:v>
                </c:pt>
                <c:pt idx="27">
                  <c:v>694.38</c:v>
                </c:pt>
                <c:pt idx="28">
                  <c:v>709.91899999999998</c:v>
                </c:pt>
                <c:pt idx="29">
                  <c:v>721.28399999999999</c:v>
                </c:pt>
                <c:pt idx="30">
                  <c:v>732.78099999999995</c:v>
                </c:pt>
                <c:pt idx="31">
                  <c:v>743.87400000000002</c:v>
                </c:pt>
                <c:pt idx="32">
                  <c:v>757.226</c:v>
                </c:pt>
                <c:pt idx="33">
                  <c:v>768.952</c:v>
                </c:pt>
                <c:pt idx="34">
                  <c:v>780.399</c:v>
                </c:pt>
                <c:pt idx="35">
                  <c:v>793.35299999999995</c:v>
                </c:pt>
                <c:pt idx="36">
                  <c:v>804.56899999999996</c:v>
                </c:pt>
                <c:pt idx="37">
                  <c:v>815.82799999999997</c:v>
                </c:pt>
                <c:pt idx="38">
                  <c:v>827.93499999999995</c:v>
                </c:pt>
                <c:pt idx="39">
                  <c:v>839.39800000000002</c:v>
                </c:pt>
                <c:pt idx="40">
                  <c:v>850.69</c:v>
                </c:pt>
                <c:pt idx="41">
                  <c:v>862.53</c:v>
                </c:pt>
                <c:pt idx="42">
                  <c:v>875.17499999999995</c:v>
                </c:pt>
                <c:pt idx="43">
                  <c:v>887.79899999999998</c:v>
                </c:pt>
                <c:pt idx="44">
                  <c:v>897.14499999999998</c:v>
                </c:pt>
                <c:pt idx="45">
                  <c:v>906.95799999999997</c:v>
                </c:pt>
                <c:pt idx="46">
                  <c:v>916.101</c:v>
                </c:pt>
                <c:pt idx="47">
                  <c:v>925.58100000000002</c:v>
                </c:pt>
                <c:pt idx="48">
                  <c:v>934.64700000000005</c:v>
                </c:pt>
                <c:pt idx="49">
                  <c:v>943.45799999999997</c:v>
                </c:pt>
                <c:pt idx="50">
                  <c:v>952.37</c:v>
                </c:pt>
                <c:pt idx="51">
                  <c:v>962.11500000000001</c:v>
                </c:pt>
                <c:pt idx="52">
                  <c:v>973.94399999999996</c:v>
                </c:pt>
                <c:pt idx="53">
                  <c:v>984.31500000000005</c:v>
                </c:pt>
                <c:pt idx="54">
                  <c:v>993.75</c:v>
                </c:pt>
                <c:pt idx="55">
                  <c:v>1006.89</c:v>
                </c:pt>
                <c:pt idx="56">
                  <c:v>1016.37</c:v>
                </c:pt>
                <c:pt idx="57">
                  <c:v>1027.1600000000001</c:v>
                </c:pt>
                <c:pt idx="58">
                  <c:v>1039.04</c:v>
                </c:pt>
                <c:pt idx="59">
                  <c:v>1049.18</c:v>
                </c:pt>
                <c:pt idx="60">
                  <c:v>1058.43</c:v>
                </c:pt>
                <c:pt idx="61">
                  <c:v>1069.6400000000001</c:v>
                </c:pt>
                <c:pt idx="62">
                  <c:v>1078.32</c:v>
                </c:pt>
                <c:pt idx="63">
                  <c:v>1090.1400000000001</c:v>
                </c:pt>
                <c:pt idx="64">
                  <c:v>1102.72</c:v>
                </c:pt>
                <c:pt idx="65">
                  <c:v>1114.6199999999999</c:v>
                </c:pt>
                <c:pt idx="66">
                  <c:v>1122.5999999999999</c:v>
                </c:pt>
                <c:pt idx="67">
                  <c:v>1131.43</c:v>
                </c:pt>
                <c:pt idx="68">
                  <c:v>1140.3499999999999</c:v>
                </c:pt>
                <c:pt idx="69">
                  <c:v>1147.82</c:v>
                </c:pt>
                <c:pt idx="70">
                  <c:v>1157.9100000000001</c:v>
                </c:pt>
                <c:pt idx="71">
                  <c:v>1169.1400000000001</c:v>
                </c:pt>
                <c:pt idx="72">
                  <c:v>1177.82</c:v>
                </c:pt>
                <c:pt idx="73">
                  <c:v>1188.54</c:v>
                </c:pt>
                <c:pt idx="74">
                  <c:v>1201.45</c:v>
                </c:pt>
                <c:pt idx="75">
                  <c:v>1210.1600000000001</c:v>
                </c:pt>
                <c:pt idx="76">
                  <c:v>1221.94</c:v>
                </c:pt>
                <c:pt idx="77">
                  <c:v>1222.3</c:v>
                </c:pt>
              </c:numCache>
            </c:numRef>
          </c:xVal>
          <c:yVal>
            <c:numRef>
              <c:f>Degree_cure_vertical_region!$G$24:$G$101</c:f>
              <c:numCache>
                <c:formatCode>General</c:formatCode>
                <c:ptCount val="78"/>
                <c:pt idx="0">
                  <c:v>2.0621299999999999E-2</c:v>
                </c:pt>
                <c:pt idx="1">
                  <c:v>2.0627400000000001E-2</c:v>
                </c:pt>
                <c:pt idx="2">
                  <c:v>2.0623200000000001E-2</c:v>
                </c:pt>
                <c:pt idx="3">
                  <c:v>2.0630900000000001E-2</c:v>
                </c:pt>
                <c:pt idx="4">
                  <c:v>2.06375E-2</c:v>
                </c:pt>
                <c:pt idx="5">
                  <c:v>2.0631E-2</c:v>
                </c:pt>
                <c:pt idx="6">
                  <c:v>2.0636999999999999E-2</c:v>
                </c:pt>
                <c:pt idx="7">
                  <c:v>2.0634599999999999E-2</c:v>
                </c:pt>
                <c:pt idx="8">
                  <c:v>2.0650999999999999E-2</c:v>
                </c:pt>
                <c:pt idx="9">
                  <c:v>2.06643E-2</c:v>
                </c:pt>
                <c:pt idx="10">
                  <c:v>2.0653700000000001E-2</c:v>
                </c:pt>
                <c:pt idx="11">
                  <c:v>2.0672300000000001E-2</c:v>
                </c:pt>
                <c:pt idx="12">
                  <c:v>2.0679900000000001E-2</c:v>
                </c:pt>
                <c:pt idx="13">
                  <c:v>2.06807E-2</c:v>
                </c:pt>
                <c:pt idx="14">
                  <c:v>2.0690299999999998E-2</c:v>
                </c:pt>
                <c:pt idx="15">
                  <c:v>2.0691299999999999E-2</c:v>
                </c:pt>
                <c:pt idx="16">
                  <c:v>2.0693699999999999E-2</c:v>
                </c:pt>
                <c:pt idx="17">
                  <c:v>2.06906E-2</c:v>
                </c:pt>
                <c:pt idx="18">
                  <c:v>2.0786300000000001E-2</c:v>
                </c:pt>
                <c:pt idx="19">
                  <c:v>2.0841100000000001E-2</c:v>
                </c:pt>
                <c:pt idx="20">
                  <c:v>2.0804300000000001E-2</c:v>
                </c:pt>
                <c:pt idx="21">
                  <c:v>2.0931700000000001E-2</c:v>
                </c:pt>
                <c:pt idx="22">
                  <c:v>2.10317E-2</c:v>
                </c:pt>
                <c:pt idx="23">
                  <c:v>2.11843E-2</c:v>
                </c:pt>
                <c:pt idx="24">
                  <c:v>2.1273400000000001E-2</c:v>
                </c:pt>
                <c:pt idx="25">
                  <c:v>2.1525200000000001E-2</c:v>
                </c:pt>
                <c:pt idx="26">
                  <c:v>2.1322799999999999E-2</c:v>
                </c:pt>
                <c:pt idx="27">
                  <c:v>2.1063499999999999E-2</c:v>
                </c:pt>
                <c:pt idx="28">
                  <c:v>2.0906899999999999E-2</c:v>
                </c:pt>
                <c:pt idx="29">
                  <c:v>2.0805799999999999E-2</c:v>
                </c:pt>
                <c:pt idx="30">
                  <c:v>2.0747499999999999E-2</c:v>
                </c:pt>
                <c:pt idx="31">
                  <c:v>2.0728900000000001E-2</c:v>
                </c:pt>
                <c:pt idx="32">
                  <c:v>2.0728099999999999E-2</c:v>
                </c:pt>
                <c:pt idx="33">
                  <c:v>2.0739500000000001E-2</c:v>
                </c:pt>
                <c:pt idx="34">
                  <c:v>2.0726000000000001E-2</c:v>
                </c:pt>
                <c:pt idx="35">
                  <c:v>2.0714799999999998E-2</c:v>
                </c:pt>
                <c:pt idx="36">
                  <c:v>2.0705999999999999E-2</c:v>
                </c:pt>
                <c:pt idx="37">
                  <c:v>2.0713100000000002E-2</c:v>
                </c:pt>
                <c:pt idx="38">
                  <c:v>2.0721099999999999E-2</c:v>
                </c:pt>
                <c:pt idx="39">
                  <c:v>2.07228E-2</c:v>
                </c:pt>
                <c:pt idx="40">
                  <c:v>2.07174E-2</c:v>
                </c:pt>
                <c:pt idx="41">
                  <c:v>2.0718500000000001E-2</c:v>
                </c:pt>
                <c:pt idx="42">
                  <c:v>2.0712600000000001E-2</c:v>
                </c:pt>
                <c:pt idx="43">
                  <c:v>2.0738199999999998E-2</c:v>
                </c:pt>
                <c:pt idx="44">
                  <c:v>2.0729500000000001E-2</c:v>
                </c:pt>
                <c:pt idx="45">
                  <c:v>2.0729299999999999E-2</c:v>
                </c:pt>
                <c:pt idx="46">
                  <c:v>2.0715799999999999E-2</c:v>
                </c:pt>
                <c:pt idx="47">
                  <c:v>2.07327E-2</c:v>
                </c:pt>
                <c:pt idx="48">
                  <c:v>2.0708299999999999E-2</c:v>
                </c:pt>
                <c:pt idx="49">
                  <c:v>2.0721400000000001E-2</c:v>
                </c:pt>
                <c:pt idx="50">
                  <c:v>2.0723599999999998E-2</c:v>
                </c:pt>
                <c:pt idx="51">
                  <c:v>2.07029E-2</c:v>
                </c:pt>
                <c:pt idx="52">
                  <c:v>2.0721699999999999E-2</c:v>
                </c:pt>
                <c:pt idx="53">
                  <c:v>2.0722899999999999E-2</c:v>
                </c:pt>
                <c:pt idx="54">
                  <c:v>2.0720100000000002E-2</c:v>
                </c:pt>
                <c:pt idx="55">
                  <c:v>2.0729600000000001E-2</c:v>
                </c:pt>
                <c:pt idx="56">
                  <c:v>2.0725199999999999E-2</c:v>
                </c:pt>
                <c:pt idx="57">
                  <c:v>2.07193E-2</c:v>
                </c:pt>
                <c:pt idx="58">
                  <c:v>2.07285E-2</c:v>
                </c:pt>
                <c:pt idx="59">
                  <c:v>2.07467E-2</c:v>
                </c:pt>
                <c:pt idx="60">
                  <c:v>2.07286E-2</c:v>
                </c:pt>
                <c:pt idx="61">
                  <c:v>2.0721699999999999E-2</c:v>
                </c:pt>
                <c:pt idx="62">
                  <c:v>2.0718299999999999E-2</c:v>
                </c:pt>
                <c:pt idx="63">
                  <c:v>2.0721900000000001E-2</c:v>
                </c:pt>
                <c:pt idx="64">
                  <c:v>2.0712999999999999E-2</c:v>
                </c:pt>
                <c:pt idx="65">
                  <c:v>2.0716200000000001E-2</c:v>
                </c:pt>
                <c:pt idx="66">
                  <c:v>2.0720200000000001E-2</c:v>
                </c:pt>
                <c:pt idx="67">
                  <c:v>2.0726700000000001E-2</c:v>
                </c:pt>
                <c:pt idx="68">
                  <c:v>2.07175E-2</c:v>
                </c:pt>
                <c:pt idx="69">
                  <c:v>2.0740100000000001E-2</c:v>
                </c:pt>
                <c:pt idx="70">
                  <c:v>2.0750999999999999E-2</c:v>
                </c:pt>
                <c:pt idx="71">
                  <c:v>2.07268E-2</c:v>
                </c:pt>
                <c:pt idx="72">
                  <c:v>2.07531E-2</c:v>
                </c:pt>
                <c:pt idx="73">
                  <c:v>2.0775800000000001E-2</c:v>
                </c:pt>
                <c:pt idx="74">
                  <c:v>2.0761000000000002E-2</c:v>
                </c:pt>
                <c:pt idx="75">
                  <c:v>2.0763E-2</c:v>
                </c:pt>
                <c:pt idx="76">
                  <c:v>2.0783800000000002E-2</c:v>
                </c:pt>
                <c:pt idx="77">
                  <c:v>2.0784400000000001E-2</c:v>
                </c:pt>
              </c:numCache>
            </c:numRef>
          </c:yVal>
          <c:smooth val="0"/>
        </c:ser>
        <c:ser>
          <c:idx val="27"/>
          <c:order val="2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Degree_cure_vertical_region!$A$29:$A$101</c:f>
              <c:numCache>
                <c:formatCode>General</c:formatCode>
                <c:ptCount val="73"/>
                <c:pt idx="0">
                  <c:v>147.822</c:v>
                </c:pt>
                <c:pt idx="1">
                  <c:v>147.822</c:v>
                </c:pt>
                <c:pt idx="2">
                  <c:v>147.822</c:v>
                </c:pt>
                <c:pt idx="3">
                  <c:v>165.434</c:v>
                </c:pt>
                <c:pt idx="4">
                  <c:v>175.02199999999999</c:v>
                </c:pt>
                <c:pt idx="5">
                  <c:v>183.50399999999999</c:v>
                </c:pt>
                <c:pt idx="6">
                  <c:v>191.745</c:v>
                </c:pt>
                <c:pt idx="7">
                  <c:v>201.107</c:v>
                </c:pt>
                <c:pt idx="8">
                  <c:v>208.477</c:v>
                </c:pt>
                <c:pt idx="9">
                  <c:v>214.93700000000001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249.05199999999999</c:v>
                </c:pt>
                <c:pt idx="13">
                  <c:v>274.94099999999997</c:v>
                </c:pt>
                <c:pt idx="14">
                  <c:v>307.464</c:v>
                </c:pt>
                <c:pt idx="15">
                  <c:v>327.53800000000001</c:v>
                </c:pt>
                <c:pt idx="16">
                  <c:v>367.166</c:v>
                </c:pt>
                <c:pt idx="17">
                  <c:v>414.63900000000001</c:v>
                </c:pt>
                <c:pt idx="18">
                  <c:v>473.18099999999998</c:v>
                </c:pt>
                <c:pt idx="19">
                  <c:v>540.875</c:v>
                </c:pt>
                <c:pt idx="20">
                  <c:v>613.06799999999998</c:v>
                </c:pt>
                <c:pt idx="21">
                  <c:v>676.50800000000004</c:v>
                </c:pt>
                <c:pt idx="22">
                  <c:v>694.38</c:v>
                </c:pt>
                <c:pt idx="23">
                  <c:v>709.91899999999998</c:v>
                </c:pt>
                <c:pt idx="24">
                  <c:v>721.28399999999999</c:v>
                </c:pt>
                <c:pt idx="25">
                  <c:v>732.78099999999995</c:v>
                </c:pt>
                <c:pt idx="26">
                  <c:v>743.87400000000002</c:v>
                </c:pt>
                <c:pt idx="27">
                  <c:v>757.226</c:v>
                </c:pt>
                <c:pt idx="28">
                  <c:v>768.952</c:v>
                </c:pt>
                <c:pt idx="29">
                  <c:v>780.399</c:v>
                </c:pt>
                <c:pt idx="30">
                  <c:v>793.35299999999995</c:v>
                </c:pt>
                <c:pt idx="31">
                  <c:v>804.56899999999996</c:v>
                </c:pt>
                <c:pt idx="32">
                  <c:v>815.82799999999997</c:v>
                </c:pt>
                <c:pt idx="33">
                  <c:v>827.93499999999995</c:v>
                </c:pt>
                <c:pt idx="34">
                  <c:v>839.39800000000002</c:v>
                </c:pt>
                <c:pt idx="35">
                  <c:v>850.69</c:v>
                </c:pt>
                <c:pt idx="36">
                  <c:v>862.53</c:v>
                </c:pt>
                <c:pt idx="37">
                  <c:v>875.17499999999995</c:v>
                </c:pt>
                <c:pt idx="38">
                  <c:v>887.79899999999998</c:v>
                </c:pt>
                <c:pt idx="39">
                  <c:v>897.14499999999998</c:v>
                </c:pt>
                <c:pt idx="40">
                  <c:v>906.95799999999997</c:v>
                </c:pt>
                <c:pt idx="41">
                  <c:v>916.101</c:v>
                </c:pt>
                <c:pt idx="42">
                  <c:v>925.58100000000002</c:v>
                </c:pt>
                <c:pt idx="43">
                  <c:v>934.64700000000005</c:v>
                </c:pt>
                <c:pt idx="44">
                  <c:v>943.45799999999997</c:v>
                </c:pt>
                <c:pt idx="45">
                  <c:v>952.37</c:v>
                </c:pt>
                <c:pt idx="46">
                  <c:v>962.11500000000001</c:v>
                </c:pt>
                <c:pt idx="47">
                  <c:v>973.94399999999996</c:v>
                </c:pt>
                <c:pt idx="48">
                  <c:v>984.31500000000005</c:v>
                </c:pt>
                <c:pt idx="49">
                  <c:v>993.75</c:v>
                </c:pt>
                <c:pt idx="50">
                  <c:v>1006.89</c:v>
                </c:pt>
                <c:pt idx="51">
                  <c:v>1016.37</c:v>
                </c:pt>
                <c:pt idx="52">
                  <c:v>1027.1600000000001</c:v>
                </c:pt>
                <c:pt idx="53">
                  <c:v>1039.04</c:v>
                </c:pt>
                <c:pt idx="54">
                  <c:v>1049.18</c:v>
                </c:pt>
                <c:pt idx="55">
                  <c:v>1058.43</c:v>
                </c:pt>
                <c:pt idx="56">
                  <c:v>1069.6400000000001</c:v>
                </c:pt>
                <c:pt idx="57">
                  <c:v>1078.32</c:v>
                </c:pt>
                <c:pt idx="58">
                  <c:v>1090.1400000000001</c:v>
                </c:pt>
                <c:pt idx="59">
                  <c:v>1102.72</c:v>
                </c:pt>
                <c:pt idx="60">
                  <c:v>1114.6199999999999</c:v>
                </c:pt>
                <c:pt idx="61">
                  <c:v>1122.5999999999999</c:v>
                </c:pt>
                <c:pt idx="62">
                  <c:v>1131.43</c:v>
                </c:pt>
                <c:pt idx="63">
                  <c:v>1140.3499999999999</c:v>
                </c:pt>
                <c:pt idx="64">
                  <c:v>1147.82</c:v>
                </c:pt>
                <c:pt idx="65">
                  <c:v>1157.9100000000001</c:v>
                </c:pt>
                <c:pt idx="66">
                  <c:v>1169.1400000000001</c:v>
                </c:pt>
                <c:pt idx="67">
                  <c:v>1177.82</c:v>
                </c:pt>
                <c:pt idx="68">
                  <c:v>1188.54</c:v>
                </c:pt>
                <c:pt idx="69">
                  <c:v>1201.45</c:v>
                </c:pt>
                <c:pt idx="70">
                  <c:v>1210.1600000000001</c:v>
                </c:pt>
                <c:pt idx="71">
                  <c:v>1221.94</c:v>
                </c:pt>
                <c:pt idx="72">
                  <c:v>1222.3</c:v>
                </c:pt>
              </c:numCache>
            </c:numRef>
          </c:xVal>
          <c:yVal>
            <c:numRef>
              <c:f>Degree_cure_vertical_region!$H$29:$H$101</c:f>
              <c:numCache>
                <c:formatCode>General</c:formatCode>
                <c:ptCount val="73"/>
                <c:pt idx="0">
                  <c:v>2.3592200000000001E-2</c:v>
                </c:pt>
                <c:pt idx="1">
                  <c:v>2.3656799999999999E-2</c:v>
                </c:pt>
                <c:pt idx="2">
                  <c:v>2.36917E-2</c:v>
                </c:pt>
                <c:pt idx="3">
                  <c:v>2.3722099999999999E-2</c:v>
                </c:pt>
                <c:pt idx="4">
                  <c:v>2.3748399999999999E-2</c:v>
                </c:pt>
                <c:pt idx="5">
                  <c:v>2.3768399999999999E-2</c:v>
                </c:pt>
                <c:pt idx="6">
                  <c:v>2.3785799999999999E-2</c:v>
                </c:pt>
                <c:pt idx="7">
                  <c:v>2.3803999999999999E-2</c:v>
                </c:pt>
                <c:pt idx="8">
                  <c:v>2.3817600000000001E-2</c:v>
                </c:pt>
                <c:pt idx="9">
                  <c:v>2.38284E-2</c:v>
                </c:pt>
                <c:pt idx="10">
                  <c:v>2.38441E-2</c:v>
                </c:pt>
                <c:pt idx="11">
                  <c:v>2.3858899999999999E-2</c:v>
                </c:pt>
                <c:pt idx="12">
                  <c:v>2.3889799999999999E-2</c:v>
                </c:pt>
                <c:pt idx="13">
                  <c:v>2.3978300000000001E-2</c:v>
                </c:pt>
                <c:pt idx="14">
                  <c:v>2.4133499999999999E-2</c:v>
                </c:pt>
                <c:pt idx="15">
                  <c:v>2.4243199999999999E-2</c:v>
                </c:pt>
                <c:pt idx="16">
                  <c:v>2.44441E-2</c:v>
                </c:pt>
                <c:pt idx="17">
                  <c:v>2.4757500000000002E-2</c:v>
                </c:pt>
                <c:pt idx="18">
                  <c:v>2.51078E-2</c:v>
                </c:pt>
                <c:pt idx="19">
                  <c:v>2.5631000000000001E-2</c:v>
                </c:pt>
                <c:pt idx="20">
                  <c:v>2.5822899999999999E-2</c:v>
                </c:pt>
                <c:pt idx="21">
                  <c:v>2.6159600000000002E-2</c:v>
                </c:pt>
                <c:pt idx="22">
                  <c:v>2.58707E-2</c:v>
                </c:pt>
                <c:pt idx="23">
                  <c:v>2.5557300000000002E-2</c:v>
                </c:pt>
                <c:pt idx="24">
                  <c:v>2.5274499999999998E-2</c:v>
                </c:pt>
                <c:pt idx="25">
                  <c:v>2.50206E-2</c:v>
                </c:pt>
                <c:pt idx="26">
                  <c:v>2.47648E-2</c:v>
                </c:pt>
                <c:pt idx="27">
                  <c:v>2.4508700000000001E-2</c:v>
                </c:pt>
                <c:pt idx="28">
                  <c:v>2.4319899999999998E-2</c:v>
                </c:pt>
                <c:pt idx="29">
                  <c:v>2.4204E-2</c:v>
                </c:pt>
                <c:pt idx="30">
                  <c:v>2.4134699999999999E-2</c:v>
                </c:pt>
                <c:pt idx="31">
                  <c:v>2.4107E-2</c:v>
                </c:pt>
                <c:pt idx="32">
                  <c:v>2.4094999999999998E-2</c:v>
                </c:pt>
                <c:pt idx="33">
                  <c:v>2.4092100000000002E-2</c:v>
                </c:pt>
                <c:pt idx="34">
                  <c:v>2.4093099999999999E-2</c:v>
                </c:pt>
                <c:pt idx="35">
                  <c:v>2.40953E-2</c:v>
                </c:pt>
                <c:pt idx="36">
                  <c:v>2.4097500000000001E-2</c:v>
                </c:pt>
                <c:pt idx="37">
                  <c:v>2.41017E-2</c:v>
                </c:pt>
                <c:pt idx="38">
                  <c:v>2.4104400000000002E-2</c:v>
                </c:pt>
                <c:pt idx="39">
                  <c:v>2.4112000000000001E-2</c:v>
                </c:pt>
                <c:pt idx="40">
                  <c:v>2.41216E-2</c:v>
                </c:pt>
                <c:pt idx="41">
                  <c:v>2.41309E-2</c:v>
                </c:pt>
                <c:pt idx="42">
                  <c:v>2.4144499999999999E-2</c:v>
                </c:pt>
                <c:pt idx="43">
                  <c:v>2.41554E-2</c:v>
                </c:pt>
                <c:pt idx="44">
                  <c:v>2.41677E-2</c:v>
                </c:pt>
                <c:pt idx="45">
                  <c:v>2.4178999999999999E-2</c:v>
                </c:pt>
                <c:pt idx="46">
                  <c:v>2.41853E-2</c:v>
                </c:pt>
                <c:pt idx="47">
                  <c:v>2.4192200000000001E-2</c:v>
                </c:pt>
                <c:pt idx="48">
                  <c:v>2.4198299999999999E-2</c:v>
                </c:pt>
                <c:pt idx="49">
                  <c:v>2.42046E-2</c:v>
                </c:pt>
                <c:pt idx="50">
                  <c:v>2.4215899999999999E-2</c:v>
                </c:pt>
                <c:pt idx="51">
                  <c:v>2.4227700000000001E-2</c:v>
                </c:pt>
                <c:pt idx="52">
                  <c:v>2.4241599999999999E-2</c:v>
                </c:pt>
                <c:pt idx="53">
                  <c:v>2.4248700000000002E-2</c:v>
                </c:pt>
                <c:pt idx="54">
                  <c:v>2.4249E-2</c:v>
                </c:pt>
                <c:pt idx="55">
                  <c:v>2.42478E-2</c:v>
                </c:pt>
                <c:pt idx="56">
                  <c:v>2.4232699999999999E-2</c:v>
                </c:pt>
                <c:pt idx="57">
                  <c:v>2.4217300000000001E-2</c:v>
                </c:pt>
                <c:pt idx="58">
                  <c:v>2.4196700000000002E-2</c:v>
                </c:pt>
                <c:pt idx="59">
                  <c:v>2.41573E-2</c:v>
                </c:pt>
                <c:pt idx="60">
                  <c:v>2.4119399999999999E-2</c:v>
                </c:pt>
                <c:pt idx="61">
                  <c:v>2.4139799999999999E-2</c:v>
                </c:pt>
                <c:pt idx="62">
                  <c:v>2.4158900000000001E-2</c:v>
                </c:pt>
                <c:pt idx="63">
                  <c:v>2.4177500000000001E-2</c:v>
                </c:pt>
                <c:pt idx="64">
                  <c:v>2.4193099999999999E-2</c:v>
                </c:pt>
                <c:pt idx="65">
                  <c:v>2.4209999999999999E-2</c:v>
                </c:pt>
                <c:pt idx="66">
                  <c:v>2.4222899999999999E-2</c:v>
                </c:pt>
                <c:pt idx="67">
                  <c:v>2.42349E-2</c:v>
                </c:pt>
                <c:pt idx="68">
                  <c:v>2.4254600000000001E-2</c:v>
                </c:pt>
                <c:pt idx="69">
                  <c:v>2.4271000000000001E-2</c:v>
                </c:pt>
                <c:pt idx="70">
                  <c:v>2.4293800000000001E-2</c:v>
                </c:pt>
                <c:pt idx="71">
                  <c:v>2.4319899999999998E-2</c:v>
                </c:pt>
                <c:pt idx="72">
                  <c:v>2.4335599999999999E-2</c:v>
                </c:pt>
              </c:numCache>
            </c:numRef>
          </c:yVal>
          <c:smooth val="0"/>
        </c:ser>
        <c:ser>
          <c:idx val="28"/>
          <c:order val="2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Degree_cure_vertical_region!$A$33:$A$101</c:f>
              <c:numCache>
                <c:formatCode>General</c:formatCode>
                <c:ptCount val="69"/>
                <c:pt idx="0">
                  <c:v>175.02199999999999</c:v>
                </c:pt>
                <c:pt idx="1">
                  <c:v>183.50399999999999</c:v>
                </c:pt>
                <c:pt idx="2">
                  <c:v>191.745</c:v>
                </c:pt>
                <c:pt idx="3">
                  <c:v>201.107</c:v>
                </c:pt>
                <c:pt idx="4">
                  <c:v>208.477</c:v>
                </c:pt>
                <c:pt idx="5">
                  <c:v>214.93700000000001</c:v>
                </c:pt>
                <c:pt idx="6">
                  <c:v>224.37200000000001</c:v>
                </c:pt>
                <c:pt idx="7">
                  <c:v>234.81299999999999</c:v>
                </c:pt>
                <c:pt idx="8">
                  <c:v>249.05199999999999</c:v>
                </c:pt>
                <c:pt idx="9">
                  <c:v>274.94099999999997</c:v>
                </c:pt>
                <c:pt idx="10">
                  <c:v>307.464</c:v>
                </c:pt>
                <c:pt idx="11">
                  <c:v>327.53800000000001</c:v>
                </c:pt>
                <c:pt idx="12">
                  <c:v>367.166</c:v>
                </c:pt>
                <c:pt idx="13">
                  <c:v>414.63900000000001</c:v>
                </c:pt>
                <c:pt idx="14">
                  <c:v>473.18099999999998</c:v>
                </c:pt>
                <c:pt idx="15">
                  <c:v>540.875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694.38</c:v>
                </c:pt>
                <c:pt idx="19">
                  <c:v>709.91899999999998</c:v>
                </c:pt>
                <c:pt idx="20">
                  <c:v>721.28399999999999</c:v>
                </c:pt>
                <c:pt idx="21">
                  <c:v>732.78099999999995</c:v>
                </c:pt>
                <c:pt idx="22">
                  <c:v>743.87400000000002</c:v>
                </c:pt>
                <c:pt idx="23">
                  <c:v>757.226</c:v>
                </c:pt>
                <c:pt idx="24">
                  <c:v>768.952</c:v>
                </c:pt>
                <c:pt idx="25">
                  <c:v>780.399</c:v>
                </c:pt>
                <c:pt idx="26">
                  <c:v>793.35299999999995</c:v>
                </c:pt>
                <c:pt idx="27">
                  <c:v>804.56899999999996</c:v>
                </c:pt>
                <c:pt idx="28">
                  <c:v>815.82799999999997</c:v>
                </c:pt>
                <c:pt idx="29">
                  <c:v>827.93499999999995</c:v>
                </c:pt>
                <c:pt idx="30">
                  <c:v>839.39800000000002</c:v>
                </c:pt>
                <c:pt idx="31">
                  <c:v>850.69</c:v>
                </c:pt>
                <c:pt idx="32">
                  <c:v>862.53</c:v>
                </c:pt>
                <c:pt idx="33">
                  <c:v>875.17499999999995</c:v>
                </c:pt>
                <c:pt idx="34">
                  <c:v>887.79899999999998</c:v>
                </c:pt>
                <c:pt idx="35">
                  <c:v>897.14499999999998</c:v>
                </c:pt>
                <c:pt idx="36">
                  <c:v>906.95799999999997</c:v>
                </c:pt>
                <c:pt idx="37">
                  <c:v>916.101</c:v>
                </c:pt>
                <c:pt idx="38">
                  <c:v>925.58100000000002</c:v>
                </c:pt>
                <c:pt idx="39">
                  <c:v>934.64700000000005</c:v>
                </c:pt>
                <c:pt idx="40">
                  <c:v>943.45799999999997</c:v>
                </c:pt>
                <c:pt idx="41">
                  <c:v>952.37</c:v>
                </c:pt>
                <c:pt idx="42">
                  <c:v>962.11500000000001</c:v>
                </c:pt>
                <c:pt idx="43">
                  <c:v>973.94399999999996</c:v>
                </c:pt>
                <c:pt idx="44">
                  <c:v>984.31500000000005</c:v>
                </c:pt>
                <c:pt idx="45">
                  <c:v>993.75</c:v>
                </c:pt>
                <c:pt idx="46">
                  <c:v>1006.89</c:v>
                </c:pt>
                <c:pt idx="47">
                  <c:v>1016.37</c:v>
                </c:pt>
                <c:pt idx="48">
                  <c:v>1027.1600000000001</c:v>
                </c:pt>
                <c:pt idx="49">
                  <c:v>1039.04</c:v>
                </c:pt>
                <c:pt idx="50">
                  <c:v>1049.18</c:v>
                </c:pt>
                <c:pt idx="51">
                  <c:v>1058.43</c:v>
                </c:pt>
                <c:pt idx="52">
                  <c:v>1069.6400000000001</c:v>
                </c:pt>
                <c:pt idx="53">
                  <c:v>1078.32</c:v>
                </c:pt>
                <c:pt idx="54">
                  <c:v>1090.1400000000001</c:v>
                </c:pt>
                <c:pt idx="55">
                  <c:v>1102.72</c:v>
                </c:pt>
                <c:pt idx="56">
                  <c:v>1114.6199999999999</c:v>
                </c:pt>
                <c:pt idx="57">
                  <c:v>1122.5999999999999</c:v>
                </c:pt>
                <c:pt idx="58">
                  <c:v>1131.43</c:v>
                </c:pt>
                <c:pt idx="59">
                  <c:v>1140.3499999999999</c:v>
                </c:pt>
                <c:pt idx="60">
                  <c:v>1147.82</c:v>
                </c:pt>
                <c:pt idx="61">
                  <c:v>1157.9100000000001</c:v>
                </c:pt>
                <c:pt idx="62">
                  <c:v>1169.1400000000001</c:v>
                </c:pt>
                <c:pt idx="63">
                  <c:v>1177.82</c:v>
                </c:pt>
                <c:pt idx="64">
                  <c:v>1188.54</c:v>
                </c:pt>
                <c:pt idx="65">
                  <c:v>1201.45</c:v>
                </c:pt>
                <c:pt idx="66">
                  <c:v>1210.1600000000001</c:v>
                </c:pt>
                <c:pt idx="67">
                  <c:v>1221.94</c:v>
                </c:pt>
                <c:pt idx="68">
                  <c:v>1222.3</c:v>
                </c:pt>
              </c:numCache>
            </c:numRef>
          </c:xVal>
          <c:yVal>
            <c:numRef>
              <c:f>Degree_cure_vertical_region!$I$33:$I$101</c:f>
              <c:numCache>
                <c:formatCode>General</c:formatCode>
                <c:ptCount val="69"/>
                <c:pt idx="0">
                  <c:v>2.4662199999999999E-2</c:v>
                </c:pt>
                <c:pt idx="1">
                  <c:v>2.47087E-2</c:v>
                </c:pt>
                <c:pt idx="2">
                  <c:v>2.4737800000000001E-2</c:v>
                </c:pt>
                <c:pt idx="3">
                  <c:v>2.4763299999999999E-2</c:v>
                </c:pt>
                <c:pt idx="4">
                  <c:v>2.4781399999999999E-2</c:v>
                </c:pt>
                <c:pt idx="5">
                  <c:v>2.4794900000000002E-2</c:v>
                </c:pt>
                <c:pt idx="6">
                  <c:v>2.4815E-2</c:v>
                </c:pt>
                <c:pt idx="7">
                  <c:v>2.4832799999999999E-2</c:v>
                </c:pt>
                <c:pt idx="8">
                  <c:v>2.4863900000000001E-2</c:v>
                </c:pt>
                <c:pt idx="9">
                  <c:v>2.4948499999999998E-2</c:v>
                </c:pt>
                <c:pt idx="10">
                  <c:v>2.50925E-2</c:v>
                </c:pt>
                <c:pt idx="11">
                  <c:v>2.52001E-2</c:v>
                </c:pt>
                <c:pt idx="12">
                  <c:v>2.5441499999999999E-2</c:v>
                </c:pt>
                <c:pt idx="13">
                  <c:v>2.5790299999999999E-2</c:v>
                </c:pt>
                <c:pt idx="14">
                  <c:v>2.6193899999999999E-2</c:v>
                </c:pt>
                <c:pt idx="15">
                  <c:v>2.6781300000000001E-2</c:v>
                </c:pt>
                <c:pt idx="16">
                  <c:v>2.7078600000000001E-2</c:v>
                </c:pt>
                <c:pt idx="17">
                  <c:v>2.7402800000000001E-2</c:v>
                </c:pt>
                <c:pt idx="18">
                  <c:v>2.7176700000000002E-2</c:v>
                </c:pt>
                <c:pt idx="19">
                  <c:v>2.69286E-2</c:v>
                </c:pt>
                <c:pt idx="20">
                  <c:v>2.6686600000000001E-2</c:v>
                </c:pt>
                <c:pt idx="21">
                  <c:v>2.6451200000000001E-2</c:v>
                </c:pt>
                <c:pt idx="22">
                  <c:v>2.6192300000000002E-2</c:v>
                </c:pt>
                <c:pt idx="23">
                  <c:v>2.5898399999999999E-2</c:v>
                </c:pt>
                <c:pt idx="24">
                  <c:v>2.5635399999999999E-2</c:v>
                </c:pt>
                <c:pt idx="25">
                  <c:v>2.5434399999999999E-2</c:v>
                </c:pt>
                <c:pt idx="26">
                  <c:v>2.52824E-2</c:v>
                </c:pt>
                <c:pt idx="27">
                  <c:v>2.5199599999999999E-2</c:v>
                </c:pt>
                <c:pt idx="28">
                  <c:v>2.5155299999999998E-2</c:v>
                </c:pt>
                <c:pt idx="29">
                  <c:v>2.5134199999999999E-2</c:v>
                </c:pt>
                <c:pt idx="30">
                  <c:v>2.51264E-2</c:v>
                </c:pt>
                <c:pt idx="31">
                  <c:v>2.5126599999999999E-2</c:v>
                </c:pt>
                <c:pt idx="32">
                  <c:v>2.51299E-2</c:v>
                </c:pt>
                <c:pt idx="33">
                  <c:v>2.5135500000000002E-2</c:v>
                </c:pt>
                <c:pt idx="34">
                  <c:v>2.51392E-2</c:v>
                </c:pt>
                <c:pt idx="35">
                  <c:v>2.5146700000000001E-2</c:v>
                </c:pt>
                <c:pt idx="36">
                  <c:v>2.51562E-2</c:v>
                </c:pt>
                <c:pt idx="37">
                  <c:v>2.51656E-2</c:v>
                </c:pt>
                <c:pt idx="38">
                  <c:v>2.5179199999999999E-2</c:v>
                </c:pt>
                <c:pt idx="39">
                  <c:v>2.51913E-2</c:v>
                </c:pt>
                <c:pt idx="40">
                  <c:v>2.5206300000000001E-2</c:v>
                </c:pt>
                <c:pt idx="41">
                  <c:v>2.5223099999999998E-2</c:v>
                </c:pt>
                <c:pt idx="42">
                  <c:v>2.5235E-2</c:v>
                </c:pt>
                <c:pt idx="43">
                  <c:v>2.52486E-2</c:v>
                </c:pt>
                <c:pt idx="44">
                  <c:v>2.5258099999999999E-2</c:v>
                </c:pt>
                <c:pt idx="45">
                  <c:v>2.52661E-2</c:v>
                </c:pt>
                <c:pt idx="46">
                  <c:v>2.52783E-2</c:v>
                </c:pt>
                <c:pt idx="47">
                  <c:v>2.5289599999999999E-2</c:v>
                </c:pt>
                <c:pt idx="48">
                  <c:v>2.5304199999999999E-2</c:v>
                </c:pt>
                <c:pt idx="49">
                  <c:v>2.5311299999999998E-2</c:v>
                </c:pt>
                <c:pt idx="50">
                  <c:v>2.5311299999999998E-2</c:v>
                </c:pt>
                <c:pt idx="51">
                  <c:v>2.5309600000000002E-2</c:v>
                </c:pt>
                <c:pt idx="52">
                  <c:v>2.5295000000000002E-2</c:v>
                </c:pt>
                <c:pt idx="53">
                  <c:v>2.52783E-2</c:v>
                </c:pt>
                <c:pt idx="54">
                  <c:v>2.5254700000000001E-2</c:v>
                </c:pt>
                <c:pt idx="55">
                  <c:v>2.5209100000000002E-2</c:v>
                </c:pt>
                <c:pt idx="56">
                  <c:v>2.5162799999999999E-2</c:v>
                </c:pt>
                <c:pt idx="57">
                  <c:v>2.5179199999999999E-2</c:v>
                </c:pt>
                <c:pt idx="58">
                  <c:v>2.5193699999999999E-2</c:v>
                </c:pt>
                <c:pt idx="59">
                  <c:v>2.5208299999999999E-2</c:v>
                </c:pt>
                <c:pt idx="60">
                  <c:v>2.52199E-2</c:v>
                </c:pt>
                <c:pt idx="61">
                  <c:v>2.52316E-2</c:v>
                </c:pt>
                <c:pt idx="62">
                  <c:v>2.5238199999999999E-2</c:v>
                </c:pt>
                <c:pt idx="63">
                  <c:v>2.5244599999999999E-2</c:v>
                </c:pt>
                <c:pt idx="64">
                  <c:v>2.52573E-2</c:v>
                </c:pt>
                <c:pt idx="65">
                  <c:v>2.52689E-2</c:v>
                </c:pt>
                <c:pt idx="66">
                  <c:v>2.5288700000000001E-2</c:v>
                </c:pt>
                <c:pt idx="67">
                  <c:v>2.53152E-2</c:v>
                </c:pt>
                <c:pt idx="68">
                  <c:v>2.5331599999999999E-2</c:v>
                </c:pt>
              </c:numCache>
            </c:numRef>
          </c:yVal>
          <c:smooth val="0"/>
        </c:ser>
        <c:ser>
          <c:idx val="29"/>
          <c:order val="2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Degree_cure_vertical_region!$A$34:$A$101</c:f>
              <c:numCache>
                <c:formatCode>General</c:formatCode>
                <c:ptCount val="68"/>
                <c:pt idx="0">
                  <c:v>183.50399999999999</c:v>
                </c:pt>
                <c:pt idx="1">
                  <c:v>191.745</c:v>
                </c:pt>
                <c:pt idx="2">
                  <c:v>201.107</c:v>
                </c:pt>
                <c:pt idx="3">
                  <c:v>208.477</c:v>
                </c:pt>
                <c:pt idx="4">
                  <c:v>214.93700000000001</c:v>
                </c:pt>
                <c:pt idx="5">
                  <c:v>224.37200000000001</c:v>
                </c:pt>
                <c:pt idx="6">
                  <c:v>234.81299999999999</c:v>
                </c:pt>
                <c:pt idx="7">
                  <c:v>249.05199999999999</c:v>
                </c:pt>
                <c:pt idx="8">
                  <c:v>274.94099999999997</c:v>
                </c:pt>
                <c:pt idx="9">
                  <c:v>307.464</c:v>
                </c:pt>
                <c:pt idx="10">
                  <c:v>327.53800000000001</c:v>
                </c:pt>
                <c:pt idx="11">
                  <c:v>367.166</c:v>
                </c:pt>
                <c:pt idx="12">
                  <c:v>414.63900000000001</c:v>
                </c:pt>
                <c:pt idx="13">
                  <c:v>473.18099999999998</c:v>
                </c:pt>
                <c:pt idx="14">
                  <c:v>540.875</c:v>
                </c:pt>
                <c:pt idx="15">
                  <c:v>613.06799999999998</c:v>
                </c:pt>
                <c:pt idx="16">
                  <c:v>676.50800000000004</c:v>
                </c:pt>
                <c:pt idx="17">
                  <c:v>694.38</c:v>
                </c:pt>
                <c:pt idx="18">
                  <c:v>709.91899999999998</c:v>
                </c:pt>
                <c:pt idx="19">
                  <c:v>721.28399999999999</c:v>
                </c:pt>
                <c:pt idx="20">
                  <c:v>732.78099999999995</c:v>
                </c:pt>
                <c:pt idx="21">
                  <c:v>743.87400000000002</c:v>
                </c:pt>
                <c:pt idx="22">
                  <c:v>757.226</c:v>
                </c:pt>
                <c:pt idx="23">
                  <c:v>768.952</c:v>
                </c:pt>
                <c:pt idx="24">
                  <c:v>780.399</c:v>
                </c:pt>
                <c:pt idx="25">
                  <c:v>793.35299999999995</c:v>
                </c:pt>
                <c:pt idx="26">
                  <c:v>804.56899999999996</c:v>
                </c:pt>
                <c:pt idx="27">
                  <c:v>815.82799999999997</c:v>
                </c:pt>
                <c:pt idx="28">
                  <c:v>827.93499999999995</c:v>
                </c:pt>
                <c:pt idx="29">
                  <c:v>839.39800000000002</c:v>
                </c:pt>
                <c:pt idx="30">
                  <c:v>850.69</c:v>
                </c:pt>
                <c:pt idx="31">
                  <c:v>862.53</c:v>
                </c:pt>
                <c:pt idx="32">
                  <c:v>875.17499999999995</c:v>
                </c:pt>
                <c:pt idx="33">
                  <c:v>887.79899999999998</c:v>
                </c:pt>
                <c:pt idx="34">
                  <c:v>897.14499999999998</c:v>
                </c:pt>
                <c:pt idx="35">
                  <c:v>906.95799999999997</c:v>
                </c:pt>
                <c:pt idx="36">
                  <c:v>916.101</c:v>
                </c:pt>
                <c:pt idx="37">
                  <c:v>925.58100000000002</c:v>
                </c:pt>
                <c:pt idx="38">
                  <c:v>934.64700000000005</c:v>
                </c:pt>
                <c:pt idx="39">
                  <c:v>943.45799999999997</c:v>
                </c:pt>
                <c:pt idx="40">
                  <c:v>952.37</c:v>
                </c:pt>
                <c:pt idx="41">
                  <c:v>962.11500000000001</c:v>
                </c:pt>
                <c:pt idx="42">
                  <c:v>973.94399999999996</c:v>
                </c:pt>
                <c:pt idx="43">
                  <c:v>984.31500000000005</c:v>
                </c:pt>
                <c:pt idx="44">
                  <c:v>993.75</c:v>
                </c:pt>
                <c:pt idx="45">
                  <c:v>1006.89</c:v>
                </c:pt>
                <c:pt idx="46">
                  <c:v>1016.37</c:v>
                </c:pt>
                <c:pt idx="47">
                  <c:v>1027.1600000000001</c:v>
                </c:pt>
                <c:pt idx="48">
                  <c:v>1039.04</c:v>
                </c:pt>
                <c:pt idx="49">
                  <c:v>1049.18</c:v>
                </c:pt>
                <c:pt idx="50">
                  <c:v>1058.43</c:v>
                </c:pt>
                <c:pt idx="51">
                  <c:v>1069.6400000000001</c:v>
                </c:pt>
                <c:pt idx="52">
                  <c:v>1078.32</c:v>
                </c:pt>
                <c:pt idx="53">
                  <c:v>1090.1400000000001</c:v>
                </c:pt>
                <c:pt idx="54">
                  <c:v>1102.72</c:v>
                </c:pt>
                <c:pt idx="55">
                  <c:v>1114.6199999999999</c:v>
                </c:pt>
                <c:pt idx="56">
                  <c:v>1122.5999999999999</c:v>
                </c:pt>
                <c:pt idx="57">
                  <c:v>1131.43</c:v>
                </c:pt>
                <c:pt idx="58">
                  <c:v>1140.3499999999999</c:v>
                </c:pt>
                <c:pt idx="59">
                  <c:v>1147.82</c:v>
                </c:pt>
                <c:pt idx="60">
                  <c:v>1157.9100000000001</c:v>
                </c:pt>
                <c:pt idx="61">
                  <c:v>1169.1400000000001</c:v>
                </c:pt>
                <c:pt idx="62">
                  <c:v>1177.82</c:v>
                </c:pt>
                <c:pt idx="63">
                  <c:v>1188.54</c:v>
                </c:pt>
                <c:pt idx="64">
                  <c:v>1201.45</c:v>
                </c:pt>
                <c:pt idx="65">
                  <c:v>1210.1600000000001</c:v>
                </c:pt>
                <c:pt idx="66">
                  <c:v>1221.94</c:v>
                </c:pt>
                <c:pt idx="67">
                  <c:v>1222.3</c:v>
                </c:pt>
              </c:numCache>
            </c:numRef>
          </c:xVal>
          <c:yVal>
            <c:numRef>
              <c:f>Degree_cure_vertical_region!$J$34:$J$101</c:f>
              <c:numCache>
                <c:formatCode>General</c:formatCode>
                <c:ptCount val="68"/>
                <c:pt idx="0">
                  <c:v>2.5467299999999998E-2</c:v>
                </c:pt>
                <c:pt idx="1">
                  <c:v>2.5572000000000001E-2</c:v>
                </c:pt>
                <c:pt idx="2">
                  <c:v>2.5623699999999999E-2</c:v>
                </c:pt>
                <c:pt idx="3">
                  <c:v>2.56511E-2</c:v>
                </c:pt>
                <c:pt idx="4">
                  <c:v>2.5670100000000001E-2</c:v>
                </c:pt>
                <c:pt idx="5">
                  <c:v>2.56954E-2</c:v>
                </c:pt>
                <c:pt idx="6">
                  <c:v>2.57182E-2</c:v>
                </c:pt>
                <c:pt idx="7">
                  <c:v>2.57532E-2</c:v>
                </c:pt>
                <c:pt idx="8">
                  <c:v>2.5838199999999999E-2</c:v>
                </c:pt>
                <c:pt idx="9">
                  <c:v>2.5977E-2</c:v>
                </c:pt>
                <c:pt idx="10">
                  <c:v>2.60751E-2</c:v>
                </c:pt>
                <c:pt idx="11">
                  <c:v>2.6347499999999999E-2</c:v>
                </c:pt>
                <c:pt idx="12">
                  <c:v>2.67307E-2</c:v>
                </c:pt>
                <c:pt idx="13">
                  <c:v>2.7181E-2</c:v>
                </c:pt>
                <c:pt idx="14">
                  <c:v>2.78283E-2</c:v>
                </c:pt>
                <c:pt idx="15">
                  <c:v>2.8224099999999998E-2</c:v>
                </c:pt>
                <c:pt idx="16">
                  <c:v>2.8539399999999999E-2</c:v>
                </c:pt>
                <c:pt idx="17">
                  <c:v>2.8320600000000001E-2</c:v>
                </c:pt>
                <c:pt idx="18">
                  <c:v>2.81152E-2</c:v>
                </c:pt>
                <c:pt idx="19">
                  <c:v>2.7914999999999999E-2</c:v>
                </c:pt>
                <c:pt idx="20">
                  <c:v>2.77126E-2</c:v>
                </c:pt>
                <c:pt idx="21">
                  <c:v>2.7476799999999999E-2</c:v>
                </c:pt>
                <c:pt idx="22">
                  <c:v>2.71875E-2</c:v>
                </c:pt>
                <c:pt idx="23">
                  <c:v>2.6898999999999999E-2</c:v>
                </c:pt>
                <c:pt idx="24">
                  <c:v>2.6646599999999999E-2</c:v>
                </c:pt>
                <c:pt idx="25">
                  <c:v>2.64193E-2</c:v>
                </c:pt>
                <c:pt idx="26">
                  <c:v>2.6266999999999999E-2</c:v>
                </c:pt>
                <c:pt idx="27">
                  <c:v>2.6168899999999998E-2</c:v>
                </c:pt>
                <c:pt idx="28">
                  <c:v>2.6111700000000002E-2</c:v>
                </c:pt>
                <c:pt idx="29">
                  <c:v>2.6082500000000002E-2</c:v>
                </c:pt>
                <c:pt idx="30">
                  <c:v>2.6072499999999998E-2</c:v>
                </c:pt>
                <c:pt idx="31">
                  <c:v>2.60722E-2</c:v>
                </c:pt>
                <c:pt idx="32">
                  <c:v>2.60769E-2</c:v>
                </c:pt>
                <c:pt idx="33">
                  <c:v>2.6082299999999999E-2</c:v>
                </c:pt>
                <c:pt idx="34">
                  <c:v>2.6090100000000001E-2</c:v>
                </c:pt>
                <c:pt idx="35">
                  <c:v>2.6100000000000002E-2</c:v>
                </c:pt>
                <c:pt idx="36">
                  <c:v>2.6108900000000001E-2</c:v>
                </c:pt>
                <c:pt idx="37">
                  <c:v>2.61236E-2</c:v>
                </c:pt>
                <c:pt idx="38">
                  <c:v>2.61347E-2</c:v>
                </c:pt>
                <c:pt idx="39">
                  <c:v>2.6150400000000001E-2</c:v>
                </c:pt>
                <c:pt idx="40">
                  <c:v>2.61692E-2</c:v>
                </c:pt>
                <c:pt idx="41">
                  <c:v>2.6183700000000001E-2</c:v>
                </c:pt>
                <c:pt idx="42">
                  <c:v>2.6203500000000001E-2</c:v>
                </c:pt>
                <c:pt idx="43">
                  <c:v>2.6218399999999999E-2</c:v>
                </c:pt>
                <c:pt idx="44">
                  <c:v>2.62299E-2</c:v>
                </c:pt>
                <c:pt idx="45">
                  <c:v>2.6244900000000002E-2</c:v>
                </c:pt>
                <c:pt idx="46">
                  <c:v>2.62575E-2</c:v>
                </c:pt>
                <c:pt idx="47">
                  <c:v>2.6272799999999999E-2</c:v>
                </c:pt>
                <c:pt idx="48">
                  <c:v>2.6279899999999998E-2</c:v>
                </c:pt>
                <c:pt idx="49">
                  <c:v>2.6278900000000001E-2</c:v>
                </c:pt>
                <c:pt idx="50">
                  <c:v>2.6275799999999998E-2</c:v>
                </c:pt>
                <c:pt idx="51">
                  <c:v>2.6259899999999999E-2</c:v>
                </c:pt>
                <c:pt idx="52">
                  <c:v>2.6241400000000002E-2</c:v>
                </c:pt>
                <c:pt idx="53">
                  <c:v>2.6216799999999998E-2</c:v>
                </c:pt>
                <c:pt idx="54">
                  <c:v>2.61668E-2</c:v>
                </c:pt>
                <c:pt idx="55">
                  <c:v>2.6114999999999999E-2</c:v>
                </c:pt>
                <c:pt idx="56">
                  <c:v>2.6127899999999999E-2</c:v>
                </c:pt>
                <c:pt idx="57">
                  <c:v>2.6137799999999999E-2</c:v>
                </c:pt>
                <c:pt idx="58">
                  <c:v>2.6147E-2</c:v>
                </c:pt>
                <c:pt idx="59">
                  <c:v>2.6155000000000001E-2</c:v>
                </c:pt>
                <c:pt idx="60">
                  <c:v>2.6162299999999999E-2</c:v>
                </c:pt>
                <c:pt idx="61">
                  <c:v>2.6163499999999999E-2</c:v>
                </c:pt>
                <c:pt idx="62">
                  <c:v>2.6164900000000001E-2</c:v>
                </c:pt>
                <c:pt idx="63">
                  <c:v>2.6171799999999999E-2</c:v>
                </c:pt>
                <c:pt idx="64">
                  <c:v>2.6177099999999998E-2</c:v>
                </c:pt>
                <c:pt idx="65">
                  <c:v>2.61914E-2</c:v>
                </c:pt>
                <c:pt idx="66">
                  <c:v>2.62136E-2</c:v>
                </c:pt>
                <c:pt idx="67">
                  <c:v>2.6230199999999999E-2</c:v>
                </c:pt>
              </c:numCache>
            </c:numRef>
          </c:yVal>
          <c:smooth val="0"/>
        </c:ser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Degree_cure_vertical_region!$A$35:$A$101</c:f>
              <c:numCache>
                <c:formatCode>General</c:formatCode>
                <c:ptCount val="67"/>
                <c:pt idx="0">
                  <c:v>191.745</c:v>
                </c:pt>
                <c:pt idx="1">
                  <c:v>201.107</c:v>
                </c:pt>
                <c:pt idx="2">
                  <c:v>208.477</c:v>
                </c:pt>
                <c:pt idx="3">
                  <c:v>214.93700000000001</c:v>
                </c:pt>
                <c:pt idx="4">
                  <c:v>224.37200000000001</c:v>
                </c:pt>
                <c:pt idx="5">
                  <c:v>234.81299999999999</c:v>
                </c:pt>
                <c:pt idx="6">
                  <c:v>249.05199999999999</c:v>
                </c:pt>
                <c:pt idx="7">
                  <c:v>274.94099999999997</c:v>
                </c:pt>
                <c:pt idx="8">
                  <c:v>307.464</c:v>
                </c:pt>
                <c:pt idx="9">
                  <c:v>327.53800000000001</c:v>
                </c:pt>
                <c:pt idx="10">
                  <c:v>367.166</c:v>
                </c:pt>
                <c:pt idx="11">
                  <c:v>414.63900000000001</c:v>
                </c:pt>
                <c:pt idx="12">
                  <c:v>473.18099999999998</c:v>
                </c:pt>
                <c:pt idx="13">
                  <c:v>540.875</c:v>
                </c:pt>
                <c:pt idx="14">
                  <c:v>613.06799999999998</c:v>
                </c:pt>
                <c:pt idx="15">
                  <c:v>676.50800000000004</c:v>
                </c:pt>
                <c:pt idx="16">
                  <c:v>694.38</c:v>
                </c:pt>
                <c:pt idx="17">
                  <c:v>709.91899999999998</c:v>
                </c:pt>
                <c:pt idx="18">
                  <c:v>721.28399999999999</c:v>
                </c:pt>
                <c:pt idx="19">
                  <c:v>732.78099999999995</c:v>
                </c:pt>
                <c:pt idx="20">
                  <c:v>743.87400000000002</c:v>
                </c:pt>
                <c:pt idx="21">
                  <c:v>757.226</c:v>
                </c:pt>
                <c:pt idx="22">
                  <c:v>768.952</c:v>
                </c:pt>
                <c:pt idx="23">
                  <c:v>780.399</c:v>
                </c:pt>
                <c:pt idx="24">
                  <c:v>793.35299999999995</c:v>
                </c:pt>
                <c:pt idx="25">
                  <c:v>804.56899999999996</c:v>
                </c:pt>
                <c:pt idx="26">
                  <c:v>815.82799999999997</c:v>
                </c:pt>
                <c:pt idx="27">
                  <c:v>827.93499999999995</c:v>
                </c:pt>
                <c:pt idx="28">
                  <c:v>839.39800000000002</c:v>
                </c:pt>
                <c:pt idx="29">
                  <c:v>850.69</c:v>
                </c:pt>
                <c:pt idx="30">
                  <c:v>862.53</c:v>
                </c:pt>
                <c:pt idx="31">
                  <c:v>875.17499999999995</c:v>
                </c:pt>
                <c:pt idx="32">
                  <c:v>887.79899999999998</c:v>
                </c:pt>
                <c:pt idx="33">
                  <c:v>897.14499999999998</c:v>
                </c:pt>
                <c:pt idx="34">
                  <c:v>906.95799999999997</c:v>
                </c:pt>
                <c:pt idx="35">
                  <c:v>916.101</c:v>
                </c:pt>
                <c:pt idx="36">
                  <c:v>925.58100000000002</c:v>
                </c:pt>
                <c:pt idx="37">
                  <c:v>934.64700000000005</c:v>
                </c:pt>
                <c:pt idx="38">
                  <c:v>943.45799999999997</c:v>
                </c:pt>
                <c:pt idx="39">
                  <c:v>952.37</c:v>
                </c:pt>
                <c:pt idx="40">
                  <c:v>962.11500000000001</c:v>
                </c:pt>
                <c:pt idx="41">
                  <c:v>973.94399999999996</c:v>
                </c:pt>
                <c:pt idx="42">
                  <c:v>984.31500000000005</c:v>
                </c:pt>
                <c:pt idx="43">
                  <c:v>993.75</c:v>
                </c:pt>
                <c:pt idx="44">
                  <c:v>1006.89</c:v>
                </c:pt>
                <c:pt idx="45">
                  <c:v>1016.37</c:v>
                </c:pt>
                <c:pt idx="46">
                  <c:v>1027.1600000000001</c:v>
                </c:pt>
                <c:pt idx="47">
                  <c:v>1039.04</c:v>
                </c:pt>
                <c:pt idx="48">
                  <c:v>1049.18</c:v>
                </c:pt>
                <c:pt idx="49">
                  <c:v>1058.43</c:v>
                </c:pt>
                <c:pt idx="50">
                  <c:v>1069.6400000000001</c:v>
                </c:pt>
                <c:pt idx="51">
                  <c:v>1078.32</c:v>
                </c:pt>
                <c:pt idx="52">
                  <c:v>1090.1400000000001</c:v>
                </c:pt>
                <c:pt idx="53">
                  <c:v>1102.72</c:v>
                </c:pt>
                <c:pt idx="54">
                  <c:v>1114.6199999999999</c:v>
                </c:pt>
                <c:pt idx="55">
                  <c:v>1122.5999999999999</c:v>
                </c:pt>
                <c:pt idx="56">
                  <c:v>1131.43</c:v>
                </c:pt>
                <c:pt idx="57">
                  <c:v>1140.3499999999999</c:v>
                </c:pt>
                <c:pt idx="58">
                  <c:v>1147.82</c:v>
                </c:pt>
                <c:pt idx="59">
                  <c:v>1157.9100000000001</c:v>
                </c:pt>
                <c:pt idx="60">
                  <c:v>1169.1400000000001</c:v>
                </c:pt>
                <c:pt idx="61">
                  <c:v>1177.82</c:v>
                </c:pt>
                <c:pt idx="62">
                  <c:v>1188.54</c:v>
                </c:pt>
                <c:pt idx="63">
                  <c:v>1201.45</c:v>
                </c:pt>
                <c:pt idx="64">
                  <c:v>1210.1600000000001</c:v>
                </c:pt>
                <c:pt idx="65">
                  <c:v>1221.94</c:v>
                </c:pt>
                <c:pt idx="66">
                  <c:v>1222.3</c:v>
                </c:pt>
              </c:numCache>
            </c:numRef>
          </c:xVal>
          <c:yVal>
            <c:numRef>
              <c:f>Degree_cure_vertical_region!$K$35:$K$101</c:f>
              <c:numCache>
                <c:formatCode>General</c:formatCode>
                <c:ptCount val="67"/>
                <c:pt idx="0">
                  <c:v>2.6192699999999999E-2</c:v>
                </c:pt>
                <c:pt idx="1">
                  <c:v>2.6412999999999999E-2</c:v>
                </c:pt>
                <c:pt idx="2">
                  <c:v>2.6498000000000001E-2</c:v>
                </c:pt>
                <c:pt idx="3">
                  <c:v>2.6540999999999999E-2</c:v>
                </c:pt>
                <c:pt idx="4">
                  <c:v>2.6580800000000002E-2</c:v>
                </c:pt>
                <c:pt idx="5">
                  <c:v>2.6612299999999998E-2</c:v>
                </c:pt>
                <c:pt idx="6">
                  <c:v>2.66529E-2</c:v>
                </c:pt>
                <c:pt idx="7">
                  <c:v>2.6738499999999998E-2</c:v>
                </c:pt>
                <c:pt idx="8">
                  <c:v>2.68738E-2</c:v>
                </c:pt>
                <c:pt idx="9">
                  <c:v>2.6969099999999999E-2</c:v>
                </c:pt>
                <c:pt idx="10">
                  <c:v>2.72295E-2</c:v>
                </c:pt>
                <c:pt idx="11">
                  <c:v>2.7662699999999998E-2</c:v>
                </c:pt>
                <c:pt idx="12">
                  <c:v>2.8131099999999999E-2</c:v>
                </c:pt>
                <c:pt idx="13">
                  <c:v>2.8847999999999999E-2</c:v>
                </c:pt>
                <c:pt idx="14">
                  <c:v>2.93133E-2</c:v>
                </c:pt>
                <c:pt idx="15">
                  <c:v>2.9674200000000001E-2</c:v>
                </c:pt>
                <c:pt idx="16">
                  <c:v>2.94629E-2</c:v>
                </c:pt>
                <c:pt idx="17">
                  <c:v>2.92771E-2</c:v>
                </c:pt>
                <c:pt idx="18">
                  <c:v>2.9111700000000001E-2</c:v>
                </c:pt>
                <c:pt idx="19">
                  <c:v>2.8946E-2</c:v>
                </c:pt>
                <c:pt idx="20">
                  <c:v>2.8745900000000001E-2</c:v>
                </c:pt>
                <c:pt idx="21">
                  <c:v>2.8483999999999999E-2</c:v>
                </c:pt>
                <c:pt idx="22">
                  <c:v>2.82023E-2</c:v>
                </c:pt>
                <c:pt idx="23">
                  <c:v>2.7932100000000001E-2</c:v>
                </c:pt>
                <c:pt idx="24">
                  <c:v>2.7656099999999999E-2</c:v>
                </c:pt>
                <c:pt idx="25">
                  <c:v>2.7439600000000001E-2</c:v>
                </c:pt>
                <c:pt idx="26">
                  <c:v>2.7274400000000001E-2</c:v>
                </c:pt>
                <c:pt idx="27">
                  <c:v>2.71576E-2</c:v>
                </c:pt>
                <c:pt idx="28">
                  <c:v>2.7085499999999998E-2</c:v>
                </c:pt>
                <c:pt idx="29">
                  <c:v>2.7051599999999999E-2</c:v>
                </c:pt>
                <c:pt idx="30">
                  <c:v>2.7036999999999999E-2</c:v>
                </c:pt>
                <c:pt idx="31">
                  <c:v>2.7036299999999999E-2</c:v>
                </c:pt>
                <c:pt idx="32">
                  <c:v>2.7040000000000002E-2</c:v>
                </c:pt>
                <c:pt idx="33">
                  <c:v>2.7048900000000001E-2</c:v>
                </c:pt>
                <c:pt idx="34">
                  <c:v>2.70596E-2</c:v>
                </c:pt>
                <c:pt idx="35">
                  <c:v>2.7069599999999999E-2</c:v>
                </c:pt>
                <c:pt idx="36">
                  <c:v>2.7083699999999999E-2</c:v>
                </c:pt>
                <c:pt idx="37">
                  <c:v>2.7095999999999999E-2</c:v>
                </c:pt>
                <c:pt idx="38">
                  <c:v>2.71115E-2</c:v>
                </c:pt>
                <c:pt idx="39">
                  <c:v>2.7130399999999999E-2</c:v>
                </c:pt>
                <c:pt idx="40">
                  <c:v>2.71465E-2</c:v>
                </c:pt>
                <c:pt idx="41">
                  <c:v>2.7168999999999999E-2</c:v>
                </c:pt>
                <c:pt idx="42">
                  <c:v>2.7188400000000001E-2</c:v>
                </c:pt>
                <c:pt idx="43">
                  <c:v>2.7204599999999999E-2</c:v>
                </c:pt>
                <c:pt idx="44">
                  <c:v>2.7225200000000001E-2</c:v>
                </c:pt>
                <c:pt idx="45">
                  <c:v>2.7240799999999999E-2</c:v>
                </c:pt>
                <c:pt idx="46">
                  <c:v>2.7257900000000002E-2</c:v>
                </c:pt>
                <c:pt idx="47">
                  <c:v>2.7265500000000002E-2</c:v>
                </c:pt>
                <c:pt idx="48">
                  <c:v>2.72646E-2</c:v>
                </c:pt>
                <c:pt idx="49">
                  <c:v>2.7260900000000001E-2</c:v>
                </c:pt>
                <c:pt idx="50">
                  <c:v>2.7242800000000001E-2</c:v>
                </c:pt>
                <c:pt idx="51">
                  <c:v>2.7222900000000001E-2</c:v>
                </c:pt>
                <c:pt idx="52">
                  <c:v>2.71956E-2</c:v>
                </c:pt>
                <c:pt idx="53">
                  <c:v>2.7143400000000002E-2</c:v>
                </c:pt>
                <c:pt idx="54">
                  <c:v>2.70875E-2</c:v>
                </c:pt>
                <c:pt idx="55">
                  <c:v>2.7099100000000001E-2</c:v>
                </c:pt>
                <c:pt idx="56">
                  <c:v>2.7105299999999999E-2</c:v>
                </c:pt>
                <c:pt idx="57">
                  <c:v>2.71109E-2</c:v>
                </c:pt>
                <c:pt idx="58">
                  <c:v>2.71151E-2</c:v>
                </c:pt>
                <c:pt idx="59">
                  <c:v>2.71168E-2</c:v>
                </c:pt>
                <c:pt idx="60">
                  <c:v>2.7112600000000001E-2</c:v>
                </c:pt>
                <c:pt idx="61">
                  <c:v>2.71098E-2</c:v>
                </c:pt>
                <c:pt idx="62">
                  <c:v>2.7109399999999999E-2</c:v>
                </c:pt>
                <c:pt idx="63">
                  <c:v>2.7109100000000001E-2</c:v>
                </c:pt>
                <c:pt idx="64">
                  <c:v>2.71185E-2</c:v>
                </c:pt>
                <c:pt idx="65">
                  <c:v>2.7133999999999998E-2</c:v>
                </c:pt>
                <c:pt idx="66">
                  <c:v>2.7150199999999999E-2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Degree_cure_vertical_region!$A$36:$A$101</c:f>
              <c:numCache>
                <c:formatCode>General</c:formatCode>
                <c:ptCount val="66"/>
                <c:pt idx="0">
                  <c:v>201.107</c:v>
                </c:pt>
                <c:pt idx="1">
                  <c:v>208.477</c:v>
                </c:pt>
                <c:pt idx="2">
                  <c:v>214.93700000000001</c:v>
                </c:pt>
                <c:pt idx="3">
                  <c:v>224.37200000000001</c:v>
                </c:pt>
                <c:pt idx="4">
                  <c:v>234.81299999999999</c:v>
                </c:pt>
                <c:pt idx="5">
                  <c:v>249.05199999999999</c:v>
                </c:pt>
                <c:pt idx="6">
                  <c:v>274.94099999999997</c:v>
                </c:pt>
                <c:pt idx="7">
                  <c:v>307.464</c:v>
                </c:pt>
                <c:pt idx="8">
                  <c:v>327.53800000000001</c:v>
                </c:pt>
                <c:pt idx="9">
                  <c:v>367.166</c:v>
                </c:pt>
                <c:pt idx="10">
                  <c:v>414.63900000000001</c:v>
                </c:pt>
                <c:pt idx="11">
                  <c:v>473.18099999999998</c:v>
                </c:pt>
                <c:pt idx="12">
                  <c:v>540.875</c:v>
                </c:pt>
                <c:pt idx="13">
                  <c:v>613.06799999999998</c:v>
                </c:pt>
                <c:pt idx="14">
                  <c:v>676.50800000000004</c:v>
                </c:pt>
                <c:pt idx="15">
                  <c:v>694.38</c:v>
                </c:pt>
                <c:pt idx="16">
                  <c:v>709.91899999999998</c:v>
                </c:pt>
                <c:pt idx="17">
                  <c:v>721.28399999999999</c:v>
                </c:pt>
                <c:pt idx="18">
                  <c:v>732.78099999999995</c:v>
                </c:pt>
                <c:pt idx="19">
                  <c:v>743.87400000000002</c:v>
                </c:pt>
                <c:pt idx="20">
                  <c:v>757.226</c:v>
                </c:pt>
                <c:pt idx="21">
                  <c:v>768.952</c:v>
                </c:pt>
                <c:pt idx="22">
                  <c:v>780.399</c:v>
                </c:pt>
                <c:pt idx="23">
                  <c:v>793.35299999999995</c:v>
                </c:pt>
                <c:pt idx="24">
                  <c:v>804.56899999999996</c:v>
                </c:pt>
                <c:pt idx="25">
                  <c:v>815.82799999999997</c:v>
                </c:pt>
                <c:pt idx="26">
                  <c:v>827.93499999999995</c:v>
                </c:pt>
                <c:pt idx="27">
                  <c:v>839.39800000000002</c:v>
                </c:pt>
                <c:pt idx="28">
                  <c:v>850.69</c:v>
                </c:pt>
                <c:pt idx="29">
                  <c:v>862.53</c:v>
                </c:pt>
                <c:pt idx="30">
                  <c:v>875.17499999999995</c:v>
                </c:pt>
                <c:pt idx="31">
                  <c:v>887.79899999999998</c:v>
                </c:pt>
                <c:pt idx="32">
                  <c:v>897.14499999999998</c:v>
                </c:pt>
                <c:pt idx="33">
                  <c:v>906.95799999999997</c:v>
                </c:pt>
                <c:pt idx="34">
                  <c:v>916.101</c:v>
                </c:pt>
                <c:pt idx="35">
                  <c:v>925.58100000000002</c:v>
                </c:pt>
                <c:pt idx="36">
                  <c:v>934.64700000000005</c:v>
                </c:pt>
                <c:pt idx="37">
                  <c:v>943.45799999999997</c:v>
                </c:pt>
                <c:pt idx="38">
                  <c:v>952.37</c:v>
                </c:pt>
                <c:pt idx="39">
                  <c:v>962.11500000000001</c:v>
                </c:pt>
                <c:pt idx="40">
                  <c:v>973.94399999999996</c:v>
                </c:pt>
                <c:pt idx="41">
                  <c:v>984.31500000000005</c:v>
                </c:pt>
                <c:pt idx="42">
                  <c:v>993.75</c:v>
                </c:pt>
                <c:pt idx="43">
                  <c:v>1006.89</c:v>
                </c:pt>
                <c:pt idx="44">
                  <c:v>1016.37</c:v>
                </c:pt>
                <c:pt idx="45">
                  <c:v>1027.1600000000001</c:v>
                </c:pt>
                <c:pt idx="46">
                  <c:v>1039.04</c:v>
                </c:pt>
                <c:pt idx="47">
                  <c:v>1049.18</c:v>
                </c:pt>
                <c:pt idx="48">
                  <c:v>1058.43</c:v>
                </c:pt>
                <c:pt idx="49">
                  <c:v>1069.6400000000001</c:v>
                </c:pt>
                <c:pt idx="50">
                  <c:v>1078.32</c:v>
                </c:pt>
                <c:pt idx="51">
                  <c:v>1090.1400000000001</c:v>
                </c:pt>
                <c:pt idx="52">
                  <c:v>1102.72</c:v>
                </c:pt>
                <c:pt idx="53">
                  <c:v>1114.6199999999999</c:v>
                </c:pt>
                <c:pt idx="54">
                  <c:v>1122.5999999999999</c:v>
                </c:pt>
                <c:pt idx="55">
                  <c:v>1131.43</c:v>
                </c:pt>
                <c:pt idx="56">
                  <c:v>1140.3499999999999</c:v>
                </c:pt>
                <c:pt idx="57">
                  <c:v>1147.82</c:v>
                </c:pt>
                <c:pt idx="58">
                  <c:v>1157.9100000000001</c:v>
                </c:pt>
                <c:pt idx="59">
                  <c:v>1169.1400000000001</c:v>
                </c:pt>
                <c:pt idx="60">
                  <c:v>1177.82</c:v>
                </c:pt>
                <c:pt idx="61">
                  <c:v>1188.54</c:v>
                </c:pt>
                <c:pt idx="62">
                  <c:v>1201.45</c:v>
                </c:pt>
                <c:pt idx="63">
                  <c:v>1210.1600000000001</c:v>
                </c:pt>
                <c:pt idx="64">
                  <c:v>1221.94</c:v>
                </c:pt>
                <c:pt idx="65">
                  <c:v>1222.3</c:v>
                </c:pt>
              </c:numCache>
            </c:numRef>
          </c:xVal>
          <c:yVal>
            <c:numRef>
              <c:f>Degree_cure_vertical_region!$L$36:$L$101</c:f>
              <c:numCache>
                <c:formatCode>General</c:formatCode>
                <c:ptCount val="66"/>
                <c:pt idx="0">
                  <c:v>2.6802200000000002E-2</c:v>
                </c:pt>
                <c:pt idx="1">
                  <c:v>2.7157400000000002E-2</c:v>
                </c:pt>
                <c:pt idx="2">
                  <c:v>2.7332599999999999E-2</c:v>
                </c:pt>
                <c:pt idx="3">
                  <c:v>2.74527E-2</c:v>
                </c:pt>
                <c:pt idx="4">
                  <c:v>2.7522999999999999E-2</c:v>
                </c:pt>
                <c:pt idx="5">
                  <c:v>2.75806E-2</c:v>
                </c:pt>
                <c:pt idx="6">
                  <c:v>2.7677899999999998E-2</c:v>
                </c:pt>
                <c:pt idx="7">
                  <c:v>2.7814599999999998E-2</c:v>
                </c:pt>
                <c:pt idx="8">
                  <c:v>2.7904499999999999E-2</c:v>
                </c:pt>
                <c:pt idx="9">
                  <c:v>2.8167299999999999E-2</c:v>
                </c:pt>
                <c:pt idx="10">
                  <c:v>2.8627E-2</c:v>
                </c:pt>
                <c:pt idx="11">
                  <c:v>2.9142000000000001E-2</c:v>
                </c:pt>
                <c:pt idx="12">
                  <c:v>2.9919000000000001E-2</c:v>
                </c:pt>
                <c:pt idx="13">
                  <c:v>3.04579E-2</c:v>
                </c:pt>
                <c:pt idx="14">
                  <c:v>3.08761E-2</c:v>
                </c:pt>
                <c:pt idx="15">
                  <c:v>3.0652599999999999E-2</c:v>
                </c:pt>
                <c:pt idx="16">
                  <c:v>3.04695E-2</c:v>
                </c:pt>
                <c:pt idx="17">
                  <c:v>3.0318600000000001E-2</c:v>
                </c:pt>
                <c:pt idx="18">
                  <c:v>3.0177499999999999E-2</c:v>
                </c:pt>
                <c:pt idx="19">
                  <c:v>3.0012E-2</c:v>
                </c:pt>
                <c:pt idx="20">
                  <c:v>2.9790899999999999E-2</c:v>
                </c:pt>
                <c:pt idx="21">
                  <c:v>2.9538100000000001E-2</c:v>
                </c:pt>
                <c:pt idx="22">
                  <c:v>2.9277600000000001E-2</c:v>
                </c:pt>
                <c:pt idx="23">
                  <c:v>2.8987099999999998E-2</c:v>
                </c:pt>
                <c:pt idx="24">
                  <c:v>2.8731400000000001E-2</c:v>
                </c:pt>
                <c:pt idx="25">
                  <c:v>2.85083E-2</c:v>
                </c:pt>
                <c:pt idx="26">
                  <c:v>2.8324499999999999E-2</c:v>
                </c:pt>
                <c:pt idx="27">
                  <c:v>2.8190199999999999E-2</c:v>
                </c:pt>
                <c:pt idx="28">
                  <c:v>2.8112700000000001E-2</c:v>
                </c:pt>
                <c:pt idx="29">
                  <c:v>2.8068099999999999E-2</c:v>
                </c:pt>
                <c:pt idx="30">
                  <c:v>2.8050599999999998E-2</c:v>
                </c:pt>
                <c:pt idx="31">
                  <c:v>2.8046100000000001E-2</c:v>
                </c:pt>
                <c:pt idx="32">
                  <c:v>2.8052299999999999E-2</c:v>
                </c:pt>
                <c:pt idx="33">
                  <c:v>2.8062500000000001E-2</c:v>
                </c:pt>
                <c:pt idx="34">
                  <c:v>2.8073000000000001E-2</c:v>
                </c:pt>
                <c:pt idx="35">
                  <c:v>2.8088200000000001E-2</c:v>
                </c:pt>
                <c:pt idx="36">
                  <c:v>2.8100900000000002E-2</c:v>
                </c:pt>
                <c:pt idx="37">
                  <c:v>2.8116499999999999E-2</c:v>
                </c:pt>
                <c:pt idx="38">
                  <c:v>2.8135799999999999E-2</c:v>
                </c:pt>
                <c:pt idx="39">
                  <c:v>2.8152300000000002E-2</c:v>
                </c:pt>
                <c:pt idx="40">
                  <c:v>2.8176300000000001E-2</c:v>
                </c:pt>
                <c:pt idx="41">
                  <c:v>2.81981E-2</c:v>
                </c:pt>
                <c:pt idx="42">
                  <c:v>2.8217200000000001E-2</c:v>
                </c:pt>
                <c:pt idx="43">
                  <c:v>2.82443E-2</c:v>
                </c:pt>
                <c:pt idx="44">
                  <c:v>2.8264399999999999E-2</c:v>
                </c:pt>
                <c:pt idx="45">
                  <c:v>2.8285500000000002E-2</c:v>
                </c:pt>
                <c:pt idx="46">
                  <c:v>2.8295399999999998E-2</c:v>
                </c:pt>
                <c:pt idx="47">
                  <c:v>2.8295500000000001E-2</c:v>
                </c:pt>
                <c:pt idx="48">
                  <c:v>2.8290800000000001E-2</c:v>
                </c:pt>
                <c:pt idx="49">
                  <c:v>2.8271000000000001E-2</c:v>
                </c:pt>
                <c:pt idx="50">
                  <c:v>2.8249099999999999E-2</c:v>
                </c:pt>
                <c:pt idx="51">
                  <c:v>2.82191E-2</c:v>
                </c:pt>
                <c:pt idx="52">
                  <c:v>2.8163299999999999E-2</c:v>
                </c:pt>
                <c:pt idx="53">
                  <c:v>2.81035E-2</c:v>
                </c:pt>
                <c:pt idx="54">
                  <c:v>2.8114500000000001E-2</c:v>
                </c:pt>
                <c:pt idx="55">
                  <c:v>2.8117900000000001E-2</c:v>
                </c:pt>
                <c:pt idx="56">
                  <c:v>2.8120300000000001E-2</c:v>
                </c:pt>
                <c:pt idx="57">
                  <c:v>2.8121699999999999E-2</c:v>
                </c:pt>
                <c:pt idx="58">
                  <c:v>2.8118899999999999E-2</c:v>
                </c:pt>
                <c:pt idx="59">
                  <c:v>2.81093E-2</c:v>
                </c:pt>
                <c:pt idx="60">
                  <c:v>2.81017E-2</c:v>
                </c:pt>
                <c:pt idx="61">
                  <c:v>2.80948E-2</c:v>
                </c:pt>
                <c:pt idx="62">
                  <c:v>2.8088800000000001E-2</c:v>
                </c:pt>
                <c:pt idx="63">
                  <c:v>2.8092599999999999E-2</c:v>
                </c:pt>
                <c:pt idx="64">
                  <c:v>2.81012E-2</c:v>
                </c:pt>
                <c:pt idx="65">
                  <c:v>2.8117199999999998E-2</c:v>
                </c:pt>
              </c:numCache>
            </c:numRef>
          </c:yVal>
          <c:smooth val="0"/>
        </c:ser>
        <c:ser>
          <c:idx val="2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Degree_cure_vertical_region!$A$39:$A$101</c:f>
              <c:numCache>
                <c:formatCode>General</c:formatCode>
                <c:ptCount val="63"/>
                <c:pt idx="0">
                  <c:v>224.37200000000001</c:v>
                </c:pt>
                <c:pt idx="1">
                  <c:v>234.81299999999999</c:v>
                </c:pt>
                <c:pt idx="2">
                  <c:v>249.05199999999999</c:v>
                </c:pt>
                <c:pt idx="3">
                  <c:v>274.94099999999997</c:v>
                </c:pt>
                <c:pt idx="4">
                  <c:v>307.464</c:v>
                </c:pt>
                <c:pt idx="5">
                  <c:v>327.53800000000001</c:v>
                </c:pt>
                <c:pt idx="6">
                  <c:v>367.166</c:v>
                </c:pt>
                <c:pt idx="7">
                  <c:v>414.63900000000001</c:v>
                </c:pt>
                <c:pt idx="8">
                  <c:v>473.18099999999998</c:v>
                </c:pt>
                <c:pt idx="9">
                  <c:v>540.875</c:v>
                </c:pt>
                <c:pt idx="10">
                  <c:v>613.06799999999998</c:v>
                </c:pt>
                <c:pt idx="11">
                  <c:v>676.50800000000004</c:v>
                </c:pt>
                <c:pt idx="12">
                  <c:v>694.38</c:v>
                </c:pt>
                <c:pt idx="13">
                  <c:v>709.91899999999998</c:v>
                </c:pt>
                <c:pt idx="14">
                  <c:v>721.28399999999999</c:v>
                </c:pt>
                <c:pt idx="15">
                  <c:v>732.78099999999995</c:v>
                </c:pt>
                <c:pt idx="16">
                  <c:v>743.87400000000002</c:v>
                </c:pt>
                <c:pt idx="17">
                  <c:v>757.226</c:v>
                </c:pt>
                <c:pt idx="18">
                  <c:v>768.952</c:v>
                </c:pt>
                <c:pt idx="19">
                  <c:v>780.399</c:v>
                </c:pt>
                <c:pt idx="20">
                  <c:v>793.35299999999995</c:v>
                </c:pt>
                <c:pt idx="21">
                  <c:v>804.56899999999996</c:v>
                </c:pt>
                <c:pt idx="22">
                  <c:v>815.82799999999997</c:v>
                </c:pt>
                <c:pt idx="23">
                  <c:v>827.93499999999995</c:v>
                </c:pt>
                <c:pt idx="24">
                  <c:v>839.39800000000002</c:v>
                </c:pt>
                <c:pt idx="25">
                  <c:v>850.69</c:v>
                </c:pt>
                <c:pt idx="26">
                  <c:v>862.53</c:v>
                </c:pt>
                <c:pt idx="27">
                  <c:v>875.17499999999995</c:v>
                </c:pt>
                <c:pt idx="28">
                  <c:v>887.79899999999998</c:v>
                </c:pt>
                <c:pt idx="29">
                  <c:v>897.14499999999998</c:v>
                </c:pt>
                <c:pt idx="30">
                  <c:v>906.95799999999997</c:v>
                </c:pt>
                <c:pt idx="31">
                  <c:v>916.101</c:v>
                </c:pt>
                <c:pt idx="32">
                  <c:v>925.58100000000002</c:v>
                </c:pt>
                <c:pt idx="33">
                  <c:v>934.64700000000005</c:v>
                </c:pt>
                <c:pt idx="34">
                  <c:v>943.45799999999997</c:v>
                </c:pt>
                <c:pt idx="35">
                  <c:v>952.37</c:v>
                </c:pt>
                <c:pt idx="36">
                  <c:v>962.11500000000001</c:v>
                </c:pt>
                <c:pt idx="37">
                  <c:v>973.94399999999996</c:v>
                </c:pt>
                <c:pt idx="38">
                  <c:v>984.31500000000005</c:v>
                </c:pt>
                <c:pt idx="39">
                  <c:v>993.75</c:v>
                </c:pt>
                <c:pt idx="40">
                  <c:v>1006.89</c:v>
                </c:pt>
                <c:pt idx="41">
                  <c:v>1016.37</c:v>
                </c:pt>
                <c:pt idx="42">
                  <c:v>1027.1600000000001</c:v>
                </c:pt>
                <c:pt idx="43">
                  <c:v>1039.04</c:v>
                </c:pt>
                <c:pt idx="44">
                  <c:v>1049.18</c:v>
                </c:pt>
                <c:pt idx="45">
                  <c:v>1058.43</c:v>
                </c:pt>
                <c:pt idx="46">
                  <c:v>1069.6400000000001</c:v>
                </c:pt>
                <c:pt idx="47">
                  <c:v>1078.32</c:v>
                </c:pt>
                <c:pt idx="48">
                  <c:v>1090.1400000000001</c:v>
                </c:pt>
                <c:pt idx="49">
                  <c:v>1102.72</c:v>
                </c:pt>
                <c:pt idx="50">
                  <c:v>1114.6199999999999</c:v>
                </c:pt>
                <c:pt idx="51">
                  <c:v>1122.5999999999999</c:v>
                </c:pt>
                <c:pt idx="52">
                  <c:v>1131.43</c:v>
                </c:pt>
                <c:pt idx="53">
                  <c:v>1140.3499999999999</c:v>
                </c:pt>
                <c:pt idx="54">
                  <c:v>1147.82</c:v>
                </c:pt>
                <c:pt idx="55">
                  <c:v>1157.9100000000001</c:v>
                </c:pt>
                <c:pt idx="56">
                  <c:v>1169.1400000000001</c:v>
                </c:pt>
                <c:pt idx="57">
                  <c:v>1177.82</c:v>
                </c:pt>
                <c:pt idx="58">
                  <c:v>1188.54</c:v>
                </c:pt>
                <c:pt idx="59">
                  <c:v>1201.45</c:v>
                </c:pt>
                <c:pt idx="60">
                  <c:v>1210.1600000000001</c:v>
                </c:pt>
                <c:pt idx="61">
                  <c:v>1221.94</c:v>
                </c:pt>
                <c:pt idx="62">
                  <c:v>1222.3</c:v>
                </c:pt>
              </c:numCache>
            </c:numRef>
          </c:xVal>
          <c:yVal>
            <c:numRef>
              <c:f>Degree_cure_vertical_region!$M$39:$M$101</c:f>
              <c:numCache>
                <c:formatCode>General</c:formatCode>
                <c:ptCount val="63"/>
                <c:pt idx="0">
                  <c:v>2.8125799999999999E-2</c:v>
                </c:pt>
                <c:pt idx="1">
                  <c:v>2.8370900000000001E-2</c:v>
                </c:pt>
                <c:pt idx="2">
                  <c:v>2.8499400000000001E-2</c:v>
                </c:pt>
                <c:pt idx="3">
                  <c:v>2.8627699999999999E-2</c:v>
                </c:pt>
                <c:pt idx="4">
                  <c:v>2.8773099999999999E-2</c:v>
                </c:pt>
                <c:pt idx="5">
                  <c:v>2.8863E-2</c:v>
                </c:pt>
                <c:pt idx="6">
                  <c:v>2.91223E-2</c:v>
                </c:pt>
                <c:pt idx="7">
                  <c:v>2.9598800000000001E-2</c:v>
                </c:pt>
                <c:pt idx="8">
                  <c:v>3.01617E-2</c:v>
                </c:pt>
                <c:pt idx="9">
                  <c:v>3.0994000000000001E-2</c:v>
                </c:pt>
                <c:pt idx="10">
                  <c:v>3.1599799999999997E-2</c:v>
                </c:pt>
                <c:pt idx="11">
                  <c:v>3.2098000000000002E-2</c:v>
                </c:pt>
                <c:pt idx="12">
                  <c:v>3.1877200000000001E-2</c:v>
                </c:pt>
                <c:pt idx="13">
                  <c:v>3.1689299999999997E-2</c:v>
                </c:pt>
                <c:pt idx="14">
                  <c:v>3.1541E-2</c:v>
                </c:pt>
                <c:pt idx="15">
                  <c:v>3.1411300000000003E-2</c:v>
                </c:pt>
                <c:pt idx="16">
                  <c:v>3.12681E-2</c:v>
                </c:pt>
                <c:pt idx="17">
                  <c:v>3.1083E-2</c:v>
                </c:pt>
                <c:pt idx="18">
                  <c:v>3.0868400000000001E-2</c:v>
                </c:pt>
                <c:pt idx="19">
                  <c:v>3.0635800000000001E-2</c:v>
                </c:pt>
                <c:pt idx="20">
                  <c:v>3.0358799999999998E-2</c:v>
                </c:pt>
                <c:pt idx="21">
                  <c:v>3.0094300000000001E-2</c:v>
                </c:pt>
                <c:pt idx="22">
                  <c:v>2.98398E-2</c:v>
                </c:pt>
                <c:pt idx="23">
                  <c:v>2.96032E-2</c:v>
                </c:pt>
                <c:pt idx="24">
                  <c:v>2.9404099999999999E-2</c:v>
                </c:pt>
                <c:pt idx="25">
                  <c:v>2.9269900000000001E-2</c:v>
                </c:pt>
                <c:pt idx="26">
                  <c:v>2.91773E-2</c:v>
                </c:pt>
                <c:pt idx="27">
                  <c:v>2.9126699999999998E-2</c:v>
                </c:pt>
                <c:pt idx="28">
                  <c:v>2.91025E-2</c:v>
                </c:pt>
                <c:pt idx="29">
                  <c:v>2.9100399999999998E-2</c:v>
                </c:pt>
                <c:pt idx="30">
                  <c:v>2.9106799999999999E-2</c:v>
                </c:pt>
                <c:pt idx="31">
                  <c:v>2.9115499999999999E-2</c:v>
                </c:pt>
                <c:pt idx="32">
                  <c:v>2.9130699999999999E-2</c:v>
                </c:pt>
                <c:pt idx="33">
                  <c:v>2.9144099999999999E-2</c:v>
                </c:pt>
                <c:pt idx="34">
                  <c:v>2.91603E-2</c:v>
                </c:pt>
                <c:pt idx="35">
                  <c:v>2.91801E-2</c:v>
                </c:pt>
                <c:pt idx="36">
                  <c:v>2.9196900000000001E-2</c:v>
                </c:pt>
                <c:pt idx="37">
                  <c:v>2.92217E-2</c:v>
                </c:pt>
                <c:pt idx="38">
                  <c:v>2.9244599999999999E-2</c:v>
                </c:pt>
                <c:pt idx="39">
                  <c:v>2.9265300000000001E-2</c:v>
                </c:pt>
                <c:pt idx="40">
                  <c:v>2.92964E-2</c:v>
                </c:pt>
                <c:pt idx="41">
                  <c:v>2.9321E-2</c:v>
                </c:pt>
                <c:pt idx="42">
                  <c:v>2.9347600000000001E-2</c:v>
                </c:pt>
                <c:pt idx="43">
                  <c:v>2.9362599999999999E-2</c:v>
                </c:pt>
                <c:pt idx="44">
                  <c:v>2.93654E-2</c:v>
                </c:pt>
                <c:pt idx="45">
                  <c:v>2.93612E-2</c:v>
                </c:pt>
                <c:pt idx="46">
                  <c:v>2.9341099999999998E-2</c:v>
                </c:pt>
                <c:pt idx="47">
                  <c:v>2.9317599999999999E-2</c:v>
                </c:pt>
                <c:pt idx="48">
                  <c:v>2.9285100000000001E-2</c:v>
                </c:pt>
                <c:pt idx="49">
                  <c:v>2.9225399999999999E-2</c:v>
                </c:pt>
                <c:pt idx="50">
                  <c:v>2.91615E-2</c:v>
                </c:pt>
                <c:pt idx="51">
                  <c:v>2.9172300000000002E-2</c:v>
                </c:pt>
                <c:pt idx="52">
                  <c:v>2.9174499999999999E-2</c:v>
                </c:pt>
                <c:pt idx="53">
                  <c:v>2.9175099999999999E-2</c:v>
                </c:pt>
                <c:pt idx="54">
                  <c:v>2.91744E-2</c:v>
                </c:pt>
                <c:pt idx="55">
                  <c:v>2.9168199999999998E-2</c:v>
                </c:pt>
                <c:pt idx="56">
                  <c:v>2.9154300000000001E-2</c:v>
                </c:pt>
                <c:pt idx="57">
                  <c:v>2.9142700000000001E-2</c:v>
                </c:pt>
                <c:pt idx="58">
                  <c:v>2.91293E-2</c:v>
                </c:pt>
                <c:pt idx="59">
                  <c:v>2.9117000000000001E-2</c:v>
                </c:pt>
                <c:pt idx="60">
                  <c:v>2.91153E-2</c:v>
                </c:pt>
                <c:pt idx="61">
                  <c:v>2.91177E-2</c:v>
                </c:pt>
                <c:pt idx="62">
                  <c:v>2.91334E-2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Degree_cure_vertical_region!$A$40:$A$101</c:f>
              <c:numCache>
                <c:formatCode>General</c:formatCode>
                <c:ptCount val="62"/>
                <c:pt idx="0">
                  <c:v>234.81299999999999</c:v>
                </c:pt>
                <c:pt idx="1">
                  <c:v>249.05199999999999</c:v>
                </c:pt>
                <c:pt idx="2">
                  <c:v>274.94099999999997</c:v>
                </c:pt>
                <c:pt idx="3">
                  <c:v>307.464</c:v>
                </c:pt>
                <c:pt idx="4">
                  <c:v>327.53800000000001</c:v>
                </c:pt>
                <c:pt idx="5">
                  <c:v>367.166</c:v>
                </c:pt>
                <c:pt idx="6">
                  <c:v>414.63900000000001</c:v>
                </c:pt>
                <c:pt idx="7">
                  <c:v>473.18099999999998</c:v>
                </c:pt>
                <c:pt idx="8">
                  <c:v>540.875</c:v>
                </c:pt>
                <c:pt idx="9">
                  <c:v>613.06799999999998</c:v>
                </c:pt>
                <c:pt idx="10">
                  <c:v>676.50800000000004</c:v>
                </c:pt>
                <c:pt idx="11">
                  <c:v>694.38</c:v>
                </c:pt>
                <c:pt idx="12">
                  <c:v>709.91899999999998</c:v>
                </c:pt>
                <c:pt idx="13">
                  <c:v>721.28399999999999</c:v>
                </c:pt>
                <c:pt idx="14">
                  <c:v>732.78099999999995</c:v>
                </c:pt>
                <c:pt idx="15">
                  <c:v>743.87400000000002</c:v>
                </c:pt>
                <c:pt idx="16">
                  <c:v>757.226</c:v>
                </c:pt>
                <c:pt idx="17">
                  <c:v>768.952</c:v>
                </c:pt>
                <c:pt idx="18">
                  <c:v>780.399</c:v>
                </c:pt>
                <c:pt idx="19">
                  <c:v>793.35299999999995</c:v>
                </c:pt>
                <c:pt idx="20">
                  <c:v>804.56899999999996</c:v>
                </c:pt>
                <c:pt idx="21">
                  <c:v>815.82799999999997</c:v>
                </c:pt>
                <c:pt idx="22">
                  <c:v>827.93499999999995</c:v>
                </c:pt>
                <c:pt idx="23">
                  <c:v>839.39800000000002</c:v>
                </c:pt>
                <c:pt idx="24">
                  <c:v>850.69</c:v>
                </c:pt>
                <c:pt idx="25">
                  <c:v>862.53</c:v>
                </c:pt>
                <c:pt idx="26">
                  <c:v>875.17499999999995</c:v>
                </c:pt>
                <c:pt idx="27">
                  <c:v>887.79899999999998</c:v>
                </c:pt>
                <c:pt idx="28">
                  <c:v>897.14499999999998</c:v>
                </c:pt>
                <c:pt idx="29">
                  <c:v>906.95799999999997</c:v>
                </c:pt>
                <c:pt idx="30">
                  <c:v>916.101</c:v>
                </c:pt>
                <c:pt idx="31">
                  <c:v>925.58100000000002</c:v>
                </c:pt>
                <c:pt idx="32">
                  <c:v>934.64700000000005</c:v>
                </c:pt>
                <c:pt idx="33">
                  <c:v>943.45799999999997</c:v>
                </c:pt>
                <c:pt idx="34">
                  <c:v>952.37</c:v>
                </c:pt>
                <c:pt idx="35">
                  <c:v>962.11500000000001</c:v>
                </c:pt>
                <c:pt idx="36">
                  <c:v>973.94399999999996</c:v>
                </c:pt>
                <c:pt idx="37">
                  <c:v>984.31500000000005</c:v>
                </c:pt>
                <c:pt idx="38">
                  <c:v>993.75</c:v>
                </c:pt>
                <c:pt idx="39">
                  <c:v>1006.89</c:v>
                </c:pt>
                <c:pt idx="40">
                  <c:v>1016.37</c:v>
                </c:pt>
                <c:pt idx="41">
                  <c:v>1027.1600000000001</c:v>
                </c:pt>
                <c:pt idx="42">
                  <c:v>1039.04</c:v>
                </c:pt>
                <c:pt idx="43">
                  <c:v>1049.18</c:v>
                </c:pt>
                <c:pt idx="44">
                  <c:v>1058.43</c:v>
                </c:pt>
                <c:pt idx="45">
                  <c:v>1069.6400000000001</c:v>
                </c:pt>
                <c:pt idx="46">
                  <c:v>1078.32</c:v>
                </c:pt>
                <c:pt idx="47">
                  <c:v>1090.1400000000001</c:v>
                </c:pt>
                <c:pt idx="48">
                  <c:v>1102.72</c:v>
                </c:pt>
                <c:pt idx="49">
                  <c:v>1114.6199999999999</c:v>
                </c:pt>
                <c:pt idx="50">
                  <c:v>1122.5999999999999</c:v>
                </c:pt>
                <c:pt idx="51">
                  <c:v>1131.43</c:v>
                </c:pt>
                <c:pt idx="52">
                  <c:v>1140.3499999999999</c:v>
                </c:pt>
                <c:pt idx="53">
                  <c:v>1147.82</c:v>
                </c:pt>
                <c:pt idx="54">
                  <c:v>1157.9100000000001</c:v>
                </c:pt>
                <c:pt idx="55">
                  <c:v>1169.1400000000001</c:v>
                </c:pt>
                <c:pt idx="56">
                  <c:v>1177.82</c:v>
                </c:pt>
                <c:pt idx="57">
                  <c:v>1188.54</c:v>
                </c:pt>
                <c:pt idx="58">
                  <c:v>1201.45</c:v>
                </c:pt>
                <c:pt idx="59">
                  <c:v>1210.1600000000001</c:v>
                </c:pt>
                <c:pt idx="60">
                  <c:v>1221.94</c:v>
                </c:pt>
                <c:pt idx="61">
                  <c:v>1222.3</c:v>
                </c:pt>
              </c:numCache>
            </c:numRef>
          </c:xVal>
          <c:yVal>
            <c:numRef>
              <c:f>Degree_cure_vertical_region!$N$40:$N$101</c:f>
              <c:numCache>
                <c:formatCode>General</c:formatCode>
                <c:ptCount val="62"/>
                <c:pt idx="0">
                  <c:v>2.9564699999999999E-2</c:v>
                </c:pt>
                <c:pt idx="1">
                  <c:v>3.0045499999999999E-2</c:v>
                </c:pt>
                <c:pt idx="2">
                  <c:v>3.03795E-2</c:v>
                </c:pt>
                <c:pt idx="3">
                  <c:v>3.0629099999999999E-2</c:v>
                </c:pt>
                <c:pt idx="4">
                  <c:v>3.0769000000000001E-2</c:v>
                </c:pt>
                <c:pt idx="5">
                  <c:v>3.1087900000000002E-2</c:v>
                </c:pt>
                <c:pt idx="6">
                  <c:v>3.16397E-2</c:v>
                </c:pt>
                <c:pt idx="7">
                  <c:v>3.2321299999999997E-2</c:v>
                </c:pt>
                <c:pt idx="8">
                  <c:v>3.3312799999999997E-2</c:v>
                </c:pt>
                <c:pt idx="9">
                  <c:v>3.4097299999999997E-2</c:v>
                </c:pt>
                <c:pt idx="10">
                  <c:v>3.4810599999999997E-2</c:v>
                </c:pt>
                <c:pt idx="11">
                  <c:v>3.4621899999999997E-2</c:v>
                </c:pt>
                <c:pt idx="12">
                  <c:v>3.4446200000000003E-2</c:v>
                </c:pt>
                <c:pt idx="13">
                  <c:v>3.4308900000000003E-2</c:v>
                </c:pt>
                <c:pt idx="14">
                  <c:v>3.4192800000000002E-2</c:v>
                </c:pt>
                <c:pt idx="15">
                  <c:v>3.4073899999999997E-2</c:v>
                </c:pt>
                <c:pt idx="16">
                  <c:v>3.3932299999999999E-2</c:v>
                </c:pt>
                <c:pt idx="17">
                  <c:v>3.3776599999999997E-2</c:v>
                </c:pt>
                <c:pt idx="18">
                  <c:v>3.3601899999999997E-2</c:v>
                </c:pt>
                <c:pt idx="19">
                  <c:v>3.3383500000000003E-2</c:v>
                </c:pt>
                <c:pt idx="20">
                  <c:v>3.31592E-2</c:v>
                </c:pt>
                <c:pt idx="21">
                  <c:v>3.2920699999999997E-2</c:v>
                </c:pt>
                <c:pt idx="22">
                  <c:v>3.2672899999999998E-2</c:v>
                </c:pt>
                <c:pt idx="23">
                  <c:v>3.2434499999999998E-2</c:v>
                </c:pt>
                <c:pt idx="24">
                  <c:v>3.2247699999999997E-2</c:v>
                </c:pt>
                <c:pt idx="25">
                  <c:v>3.2096300000000001E-2</c:v>
                </c:pt>
                <c:pt idx="26">
                  <c:v>3.19961E-2</c:v>
                </c:pt>
                <c:pt idx="27">
                  <c:v>3.1932200000000001E-2</c:v>
                </c:pt>
                <c:pt idx="28">
                  <c:v>3.1911700000000001E-2</c:v>
                </c:pt>
                <c:pt idx="29">
                  <c:v>3.1905700000000002E-2</c:v>
                </c:pt>
                <c:pt idx="30">
                  <c:v>3.1907199999999997E-2</c:v>
                </c:pt>
                <c:pt idx="31">
                  <c:v>3.1917000000000001E-2</c:v>
                </c:pt>
                <c:pt idx="32">
                  <c:v>3.1930800000000002E-2</c:v>
                </c:pt>
                <c:pt idx="33">
                  <c:v>3.1946700000000001E-2</c:v>
                </c:pt>
                <c:pt idx="34">
                  <c:v>3.19674E-2</c:v>
                </c:pt>
                <c:pt idx="35">
                  <c:v>3.1986899999999999E-2</c:v>
                </c:pt>
                <c:pt idx="36">
                  <c:v>3.2013600000000003E-2</c:v>
                </c:pt>
                <c:pt idx="37">
                  <c:v>3.2039699999999997E-2</c:v>
                </c:pt>
                <c:pt idx="38">
                  <c:v>3.2062500000000001E-2</c:v>
                </c:pt>
                <c:pt idx="39">
                  <c:v>3.2100099999999999E-2</c:v>
                </c:pt>
                <c:pt idx="40">
                  <c:v>3.2133500000000002E-2</c:v>
                </c:pt>
                <c:pt idx="41">
                  <c:v>3.21718E-2</c:v>
                </c:pt>
                <c:pt idx="42">
                  <c:v>3.2202599999999998E-2</c:v>
                </c:pt>
                <c:pt idx="43">
                  <c:v>3.2218900000000002E-2</c:v>
                </c:pt>
                <c:pt idx="44">
                  <c:v>3.2221199999999998E-2</c:v>
                </c:pt>
                <c:pt idx="45">
                  <c:v>3.2206699999999998E-2</c:v>
                </c:pt>
                <c:pt idx="46">
                  <c:v>3.2185800000000001E-2</c:v>
                </c:pt>
                <c:pt idx="47">
                  <c:v>3.2150699999999997E-2</c:v>
                </c:pt>
                <c:pt idx="48">
                  <c:v>3.2085900000000001E-2</c:v>
                </c:pt>
                <c:pt idx="49">
                  <c:v>3.2012499999999999E-2</c:v>
                </c:pt>
                <c:pt idx="50">
                  <c:v>3.2055300000000002E-2</c:v>
                </c:pt>
                <c:pt idx="51">
                  <c:v>3.2086700000000003E-2</c:v>
                </c:pt>
                <c:pt idx="52">
                  <c:v>3.2100999999999998E-2</c:v>
                </c:pt>
                <c:pt idx="53">
                  <c:v>3.21047E-2</c:v>
                </c:pt>
                <c:pt idx="54">
                  <c:v>3.2098300000000003E-2</c:v>
                </c:pt>
                <c:pt idx="55">
                  <c:v>3.2080200000000003E-2</c:v>
                </c:pt>
                <c:pt idx="56">
                  <c:v>3.20632E-2</c:v>
                </c:pt>
                <c:pt idx="57">
                  <c:v>3.2037599999999999E-2</c:v>
                </c:pt>
                <c:pt idx="58">
                  <c:v>3.2012699999999998E-2</c:v>
                </c:pt>
                <c:pt idx="59">
                  <c:v>3.1999100000000003E-2</c:v>
                </c:pt>
                <c:pt idx="60">
                  <c:v>3.1985100000000002E-2</c:v>
                </c:pt>
                <c:pt idx="61">
                  <c:v>3.2000199999999999E-2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Degree_cure_vertical_region!$A$42:$A$101</c:f>
              <c:numCache>
                <c:formatCode>General</c:formatCode>
                <c:ptCount val="60"/>
                <c:pt idx="0">
                  <c:v>274.94099999999997</c:v>
                </c:pt>
                <c:pt idx="1">
                  <c:v>307.464</c:v>
                </c:pt>
                <c:pt idx="2">
                  <c:v>327.53800000000001</c:v>
                </c:pt>
                <c:pt idx="3">
                  <c:v>367.166</c:v>
                </c:pt>
                <c:pt idx="4">
                  <c:v>414.63900000000001</c:v>
                </c:pt>
                <c:pt idx="5">
                  <c:v>473.18099999999998</c:v>
                </c:pt>
                <c:pt idx="6">
                  <c:v>540.875</c:v>
                </c:pt>
                <c:pt idx="7">
                  <c:v>613.06799999999998</c:v>
                </c:pt>
                <c:pt idx="8">
                  <c:v>676.50800000000004</c:v>
                </c:pt>
                <c:pt idx="9">
                  <c:v>694.38</c:v>
                </c:pt>
                <c:pt idx="10">
                  <c:v>709.91899999999998</c:v>
                </c:pt>
                <c:pt idx="11">
                  <c:v>721.28399999999999</c:v>
                </c:pt>
                <c:pt idx="12">
                  <c:v>732.78099999999995</c:v>
                </c:pt>
                <c:pt idx="13">
                  <c:v>743.87400000000002</c:v>
                </c:pt>
                <c:pt idx="14">
                  <c:v>757.226</c:v>
                </c:pt>
                <c:pt idx="15">
                  <c:v>768.952</c:v>
                </c:pt>
                <c:pt idx="16">
                  <c:v>780.399</c:v>
                </c:pt>
                <c:pt idx="17">
                  <c:v>793.35299999999995</c:v>
                </c:pt>
                <c:pt idx="18">
                  <c:v>804.56899999999996</c:v>
                </c:pt>
                <c:pt idx="19">
                  <c:v>815.82799999999997</c:v>
                </c:pt>
                <c:pt idx="20">
                  <c:v>827.93499999999995</c:v>
                </c:pt>
                <c:pt idx="21">
                  <c:v>839.39800000000002</c:v>
                </c:pt>
                <c:pt idx="22">
                  <c:v>850.69</c:v>
                </c:pt>
                <c:pt idx="23">
                  <c:v>862.53</c:v>
                </c:pt>
                <c:pt idx="24">
                  <c:v>875.17499999999995</c:v>
                </c:pt>
                <c:pt idx="25">
                  <c:v>887.79899999999998</c:v>
                </c:pt>
                <c:pt idx="26">
                  <c:v>897.14499999999998</c:v>
                </c:pt>
                <c:pt idx="27">
                  <c:v>906.95799999999997</c:v>
                </c:pt>
                <c:pt idx="28">
                  <c:v>916.101</c:v>
                </c:pt>
                <c:pt idx="29">
                  <c:v>925.58100000000002</c:v>
                </c:pt>
                <c:pt idx="30">
                  <c:v>934.64700000000005</c:v>
                </c:pt>
                <c:pt idx="31">
                  <c:v>943.45799999999997</c:v>
                </c:pt>
                <c:pt idx="32">
                  <c:v>952.37</c:v>
                </c:pt>
                <c:pt idx="33">
                  <c:v>962.11500000000001</c:v>
                </c:pt>
                <c:pt idx="34">
                  <c:v>973.94399999999996</c:v>
                </c:pt>
                <c:pt idx="35">
                  <c:v>984.31500000000005</c:v>
                </c:pt>
                <c:pt idx="36">
                  <c:v>993.75</c:v>
                </c:pt>
                <c:pt idx="37">
                  <c:v>1006.89</c:v>
                </c:pt>
                <c:pt idx="38">
                  <c:v>1016.37</c:v>
                </c:pt>
                <c:pt idx="39">
                  <c:v>1027.1600000000001</c:v>
                </c:pt>
                <c:pt idx="40">
                  <c:v>1039.04</c:v>
                </c:pt>
                <c:pt idx="41">
                  <c:v>1049.18</c:v>
                </c:pt>
                <c:pt idx="42">
                  <c:v>1058.43</c:v>
                </c:pt>
                <c:pt idx="43">
                  <c:v>1069.6400000000001</c:v>
                </c:pt>
                <c:pt idx="44">
                  <c:v>1078.32</c:v>
                </c:pt>
                <c:pt idx="45">
                  <c:v>1090.1400000000001</c:v>
                </c:pt>
                <c:pt idx="46">
                  <c:v>1102.72</c:v>
                </c:pt>
                <c:pt idx="47">
                  <c:v>1114.6199999999999</c:v>
                </c:pt>
                <c:pt idx="48">
                  <c:v>1122.5999999999999</c:v>
                </c:pt>
                <c:pt idx="49">
                  <c:v>1131.43</c:v>
                </c:pt>
                <c:pt idx="50">
                  <c:v>1140.3499999999999</c:v>
                </c:pt>
                <c:pt idx="51">
                  <c:v>1147.82</c:v>
                </c:pt>
                <c:pt idx="52">
                  <c:v>1157.9100000000001</c:v>
                </c:pt>
                <c:pt idx="53">
                  <c:v>1169.1400000000001</c:v>
                </c:pt>
                <c:pt idx="54">
                  <c:v>1177.82</c:v>
                </c:pt>
                <c:pt idx="55">
                  <c:v>1188.54</c:v>
                </c:pt>
                <c:pt idx="56">
                  <c:v>1201.45</c:v>
                </c:pt>
                <c:pt idx="57">
                  <c:v>1210.1600000000001</c:v>
                </c:pt>
                <c:pt idx="58">
                  <c:v>1221.94</c:v>
                </c:pt>
                <c:pt idx="59">
                  <c:v>1222.3</c:v>
                </c:pt>
              </c:numCache>
            </c:numRef>
          </c:xVal>
          <c:yVal>
            <c:numRef>
              <c:f>Degree_cure_vertical_region!$O$42:$O$101</c:f>
              <c:numCache>
                <c:formatCode>General</c:formatCode>
                <c:ptCount val="60"/>
                <c:pt idx="0">
                  <c:v>3.1589899999999997E-2</c:v>
                </c:pt>
                <c:pt idx="1">
                  <c:v>3.2041500000000001E-2</c:v>
                </c:pt>
                <c:pt idx="2">
                  <c:v>3.2226900000000003E-2</c:v>
                </c:pt>
                <c:pt idx="3">
                  <c:v>3.2589600000000003E-2</c:v>
                </c:pt>
                <c:pt idx="4">
                  <c:v>3.31761E-2</c:v>
                </c:pt>
                <c:pt idx="5">
                  <c:v>3.39314E-2</c:v>
                </c:pt>
                <c:pt idx="6">
                  <c:v>3.5034599999999999E-2</c:v>
                </c:pt>
                <c:pt idx="7">
                  <c:v>3.5940100000000003E-2</c:v>
                </c:pt>
                <c:pt idx="8">
                  <c:v>3.6821300000000001E-2</c:v>
                </c:pt>
                <c:pt idx="9">
                  <c:v>3.6680200000000003E-2</c:v>
                </c:pt>
                <c:pt idx="10">
                  <c:v>3.6517500000000001E-2</c:v>
                </c:pt>
                <c:pt idx="11">
                  <c:v>3.6382499999999998E-2</c:v>
                </c:pt>
                <c:pt idx="12">
                  <c:v>3.6264400000000002E-2</c:v>
                </c:pt>
                <c:pt idx="13">
                  <c:v>3.6145299999999998E-2</c:v>
                </c:pt>
                <c:pt idx="14">
                  <c:v>3.6013299999999998E-2</c:v>
                </c:pt>
                <c:pt idx="15">
                  <c:v>3.5885300000000002E-2</c:v>
                </c:pt>
                <c:pt idx="16">
                  <c:v>3.5751900000000003E-2</c:v>
                </c:pt>
                <c:pt idx="17">
                  <c:v>3.5587199999999999E-2</c:v>
                </c:pt>
                <c:pt idx="18">
                  <c:v>3.5413E-2</c:v>
                </c:pt>
                <c:pt idx="19">
                  <c:v>3.5212399999999998E-2</c:v>
                </c:pt>
                <c:pt idx="20">
                  <c:v>3.49837E-2</c:v>
                </c:pt>
                <c:pt idx="21">
                  <c:v>3.47359E-2</c:v>
                </c:pt>
                <c:pt idx="22">
                  <c:v>3.4511199999999999E-2</c:v>
                </c:pt>
                <c:pt idx="23">
                  <c:v>3.4294100000000001E-2</c:v>
                </c:pt>
                <c:pt idx="24">
                  <c:v>3.4118099999999998E-2</c:v>
                </c:pt>
                <c:pt idx="25">
                  <c:v>3.3981499999999998E-2</c:v>
                </c:pt>
                <c:pt idx="26">
                  <c:v>3.3920400000000003E-2</c:v>
                </c:pt>
                <c:pt idx="27">
                  <c:v>3.3888799999999997E-2</c:v>
                </c:pt>
                <c:pt idx="28">
                  <c:v>3.38713E-2</c:v>
                </c:pt>
                <c:pt idx="29">
                  <c:v>3.3868799999999998E-2</c:v>
                </c:pt>
                <c:pt idx="30">
                  <c:v>3.3877200000000003E-2</c:v>
                </c:pt>
                <c:pt idx="31">
                  <c:v>3.3890999999999998E-2</c:v>
                </c:pt>
                <c:pt idx="32">
                  <c:v>3.3911200000000002E-2</c:v>
                </c:pt>
                <c:pt idx="33">
                  <c:v>3.3932299999999999E-2</c:v>
                </c:pt>
                <c:pt idx="34">
                  <c:v>3.3963E-2</c:v>
                </c:pt>
                <c:pt idx="35">
                  <c:v>3.3993000000000002E-2</c:v>
                </c:pt>
                <c:pt idx="36">
                  <c:v>3.4019099999999997E-2</c:v>
                </c:pt>
                <c:pt idx="37">
                  <c:v>3.4058499999999998E-2</c:v>
                </c:pt>
                <c:pt idx="38">
                  <c:v>3.4093499999999999E-2</c:v>
                </c:pt>
                <c:pt idx="39">
                  <c:v>3.4132900000000001E-2</c:v>
                </c:pt>
                <c:pt idx="40">
                  <c:v>3.4169900000000003E-2</c:v>
                </c:pt>
                <c:pt idx="41">
                  <c:v>3.4196299999999999E-2</c:v>
                </c:pt>
                <c:pt idx="42">
                  <c:v>3.42048E-2</c:v>
                </c:pt>
                <c:pt idx="43">
                  <c:v>3.4199E-2</c:v>
                </c:pt>
                <c:pt idx="44">
                  <c:v>3.4185899999999998E-2</c:v>
                </c:pt>
                <c:pt idx="45">
                  <c:v>3.4158099999999997E-2</c:v>
                </c:pt>
                <c:pt idx="46">
                  <c:v>3.4100900000000003E-2</c:v>
                </c:pt>
                <c:pt idx="47">
                  <c:v>3.40337E-2</c:v>
                </c:pt>
                <c:pt idx="48">
                  <c:v>3.4089899999999999E-2</c:v>
                </c:pt>
                <c:pt idx="49">
                  <c:v>3.4179899999999999E-2</c:v>
                </c:pt>
                <c:pt idx="50">
                  <c:v>3.4251299999999998E-2</c:v>
                </c:pt>
                <c:pt idx="51">
                  <c:v>3.4288100000000002E-2</c:v>
                </c:pt>
                <c:pt idx="52">
                  <c:v>3.4314600000000001E-2</c:v>
                </c:pt>
                <c:pt idx="53">
                  <c:v>3.4318599999999998E-2</c:v>
                </c:pt>
                <c:pt idx="54">
                  <c:v>3.4312599999999999E-2</c:v>
                </c:pt>
                <c:pt idx="55">
                  <c:v>3.4293499999999998E-2</c:v>
                </c:pt>
                <c:pt idx="56">
                  <c:v>3.4267100000000002E-2</c:v>
                </c:pt>
                <c:pt idx="57">
                  <c:v>3.42492E-2</c:v>
                </c:pt>
                <c:pt idx="58">
                  <c:v>3.4226800000000002E-2</c:v>
                </c:pt>
                <c:pt idx="59">
                  <c:v>3.4241399999999998E-2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Degree_cure_vertical_region!$A$44:$A$101</c:f>
              <c:numCache>
                <c:formatCode>General</c:formatCode>
                <c:ptCount val="58"/>
                <c:pt idx="0">
                  <c:v>327.53800000000001</c:v>
                </c:pt>
                <c:pt idx="1">
                  <c:v>367.166</c:v>
                </c:pt>
                <c:pt idx="2">
                  <c:v>414.63900000000001</c:v>
                </c:pt>
                <c:pt idx="3">
                  <c:v>473.18099999999998</c:v>
                </c:pt>
                <c:pt idx="4">
                  <c:v>540.875</c:v>
                </c:pt>
                <c:pt idx="5">
                  <c:v>613.06799999999998</c:v>
                </c:pt>
                <c:pt idx="6">
                  <c:v>676.50800000000004</c:v>
                </c:pt>
                <c:pt idx="7">
                  <c:v>694.38</c:v>
                </c:pt>
                <c:pt idx="8">
                  <c:v>709.91899999999998</c:v>
                </c:pt>
                <c:pt idx="9">
                  <c:v>721.28399999999999</c:v>
                </c:pt>
                <c:pt idx="10">
                  <c:v>732.78099999999995</c:v>
                </c:pt>
                <c:pt idx="11">
                  <c:v>743.87400000000002</c:v>
                </c:pt>
                <c:pt idx="12">
                  <c:v>757.226</c:v>
                </c:pt>
                <c:pt idx="13">
                  <c:v>768.952</c:v>
                </c:pt>
                <c:pt idx="14">
                  <c:v>780.399</c:v>
                </c:pt>
                <c:pt idx="15">
                  <c:v>793.35299999999995</c:v>
                </c:pt>
                <c:pt idx="16">
                  <c:v>804.56899999999996</c:v>
                </c:pt>
                <c:pt idx="17">
                  <c:v>815.82799999999997</c:v>
                </c:pt>
                <c:pt idx="18">
                  <c:v>827.93499999999995</c:v>
                </c:pt>
                <c:pt idx="19">
                  <c:v>839.39800000000002</c:v>
                </c:pt>
                <c:pt idx="20">
                  <c:v>850.69</c:v>
                </c:pt>
                <c:pt idx="21">
                  <c:v>862.53</c:v>
                </c:pt>
                <c:pt idx="22">
                  <c:v>875.17499999999995</c:v>
                </c:pt>
                <c:pt idx="23">
                  <c:v>887.79899999999998</c:v>
                </c:pt>
                <c:pt idx="24">
                  <c:v>897.14499999999998</c:v>
                </c:pt>
                <c:pt idx="25">
                  <c:v>906.95799999999997</c:v>
                </c:pt>
                <c:pt idx="26">
                  <c:v>916.101</c:v>
                </c:pt>
                <c:pt idx="27">
                  <c:v>925.58100000000002</c:v>
                </c:pt>
                <c:pt idx="28">
                  <c:v>934.64700000000005</c:v>
                </c:pt>
                <c:pt idx="29">
                  <c:v>943.45799999999997</c:v>
                </c:pt>
                <c:pt idx="30">
                  <c:v>952.37</c:v>
                </c:pt>
                <c:pt idx="31">
                  <c:v>962.11500000000001</c:v>
                </c:pt>
                <c:pt idx="32">
                  <c:v>973.94399999999996</c:v>
                </c:pt>
                <c:pt idx="33">
                  <c:v>984.31500000000005</c:v>
                </c:pt>
                <c:pt idx="34">
                  <c:v>993.75</c:v>
                </c:pt>
                <c:pt idx="35">
                  <c:v>1006.89</c:v>
                </c:pt>
                <c:pt idx="36">
                  <c:v>1016.37</c:v>
                </c:pt>
                <c:pt idx="37">
                  <c:v>1027.1600000000001</c:v>
                </c:pt>
                <c:pt idx="38">
                  <c:v>1039.04</c:v>
                </c:pt>
                <c:pt idx="39">
                  <c:v>1049.18</c:v>
                </c:pt>
                <c:pt idx="40">
                  <c:v>1058.43</c:v>
                </c:pt>
                <c:pt idx="41">
                  <c:v>1069.6400000000001</c:v>
                </c:pt>
                <c:pt idx="42">
                  <c:v>1078.32</c:v>
                </c:pt>
                <c:pt idx="43">
                  <c:v>1090.1400000000001</c:v>
                </c:pt>
                <c:pt idx="44">
                  <c:v>1102.72</c:v>
                </c:pt>
                <c:pt idx="45">
                  <c:v>1114.6199999999999</c:v>
                </c:pt>
                <c:pt idx="46">
                  <c:v>1122.5999999999999</c:v>
                </c:pt>
                <c:pt idx="47">
                  <c:v>1131.43</c:v>
                </c:pt>
                <c:pt idx="48">
                  <c:v>1140.3499999999999</c:v>
                </c:pt>
                <c:pt idx="49">
                  <c:v>1147.82</c:v>
                </c:pt>
                <c:pt idx="50">
                  <c:v>1157.9100000000001</c:v>
                </c:pt>
                <c:pt idx="51">
                  <c:v>1169.1400000000001</c:v>
                </c:pt>
                <c:pt idx="52">
                  <c:v>1177.82</c:v>
                </c:pt>
                <c:pt idx="53">
                  <c:v>1188.54</c:v>
                </c:pt>
                <c:pt idx="54">
                  <c:v>1201.45</c:v>
                </c:pt>
                <c:pt idx="55">
                  <c:v>1210.1600000000001</c:v>
                </c:pt>
                <c:pt idx="56">
                  <c:v>1221.94</c:v>
                </c:pt>
                <c:pt idx="57">
                  <c:v>1222.3</c:v>
                </c:pt>
              </c:numCache>
            </c:numRef>
          </c:xVal>
          <c:yVal>
            <c:numRef>
              <c:f>Degree_cure_vertical_region!$P$44:$P$101</c:f>
              <c:numCache>
                <c:formatCode>General</c:formatCode>
                <c:ptCount val="58"/>
                <c:pt idx="0">
                  <c:v>3.3791599999999998E-2</c:v>
                </c:pt>
                <c:pt idx="1">
                  <c:v>3.4265799999999999E-2</c:v>
                </c:pt>
                <c:pt idx="2">
                  <c:v>3.49229E-2</c:v>
                </c:pt>
                <c:pt idx="3">
                  <c:v>3.5767100000000003E-2</c:v>
                </c:pt>
                <c:pt idx="4">
                  <c:v>3.7010099999999997E-2</c:v>
                </c:pt>
                <c:pt idx="5">
                  <c:v>3.8067400000000001E-2</c:v>
                </c:pt>
                <c:pt idx="6">
                  <c:v>3.90806E-2</c:v>
                </c:pt>
                <c:pt idx="7">
                  <c:v>3.8942600000000001E-2</c:v>
                </c:pt>
                <c:pt idx="8">
                  <c:v>3.8796999999999998E-2</c:v>
                </c:pt>
                <c:pt idx="9">
                  <c:v>3.8671400000000002E-2</c:v>
                </c:pt>
                <c:pt idx="10">
                  <c:v>3.8557000000000001E-2</c:v>
                </c:pt>
                <c:pt idx="11">
                  <c:v>3.84368E-2</c:v>
                </c:pt>
                <c:pt idx="12">
                  <c:v>3.83031E-2</c:v>
                </c:pt>
                <c:pt idx="13">
                  <c:v>3.81803E-2</c:v>
                </c:pt>
                <c:pt idx="14">
                  <c:v>3.8064199999999999E-2</c:v>
                </c:pt>
                <c:pt idx="15">
                  <c:v>3.7933500000000002E-2</c:v>
                </c:pt>
                <c:pt idx="16">
                  <c:v>3.7804699999999997E-2</c:v>
                </c:pt>
                <c:pt idx="17">
                  <c:v>3.7654199999999999E-2</c:v>
                </c:pt>
                <c:pt idx="18">
                  <c:v>3.7473300000000001E-2</c:v>
                </c:pt>
                <c:pt idx="19">
                  <c:v>3.7260300000000003E-2</c:v>
                </c:pt>
                <c:pt idx="20">
                  <c:v>3.7046000000000003E-2</c:v>
                </c:pt>
                <c:pt idx="21">
                  <c:v>3.68099E-2</c:v>
                </c:pt>
                <c:pt idx="22">
                  <c:v>3.6586500000000001E-2</c:v>
                </c:pt>
                <c:pt idx="23">
                  <c:v>3.6384899999999998E-2</c:v>
                </c:pt>
                <c:pt idx="24">
                  <c:v>3.62805E-2</c:v>
                </c:pt>
                <c:pt idx="25">
                  <c:v>3.62139E-2</c:v>
                </c:pt>
                <c:pt idx="26">
                  <c:v>3.6166299999999998E-2</c:v>
                </c:pt>
                <c:pt idx="27">
                  <c:v>3.6140600000000002E-2</c:v>
                </c:pt>
                <c:pt idx="28">
                  <c:v>3.61386E-2</c:v>
                </c:pt>
                <c:pt idx="29">
                  <c:v>3.6145799999999999E-2</c:v>
                </c:pt>
                <c:pt idx="30">
                  <c:v>3.61637E-2</c:v>
                </c:pt>
                <c:pt idx="31">
                  <c:v>3.6186200000000002E-2</c:v>
                </c:pt>
                <c:pt idx="32">
                  <c:v>3.6222699999999997E-2</c:v>
                </c:pt>
                <c:pt idx="33">
                  <c:v>3.6260500000000001E-2</c:v>
                </c:pt>
                <c:pt idx="34">
                  <c:v>3.6292900000000003E-2</c:v>
                </c:pt>
                <c:pt idx="35">
                  <c:v>3.6341900000000003E-2</c:v>
                </c:pt>
                <c:pt idx="36">
                  <c:v>3.6383800000000001E-2</c:v>
                </c:pt>
                <c:pt idx="37">
                  <c:v>3.6428200000000001E-2</c:v>
                </c:pt>
                <c:pt idx="38">
                  <c:v>3.6471400000000001E-2</c:v>
                </c:pt>
                <c:pt idx="39">
                  <c:v>3.64902E-2</c:v>
                </c:pt>
                <c:pt idx="40">
                  <c:v>3.6501100000000002E-2</c:v>
                </c:pt>
                <c:pt idx="41">
                  <c:v>3.6506200000000003E-2</c:v>
                </c:pt>
                <c:pt idx="42">
                  <c:v>3.6500900000000003E-2</c:v>
                </c:pt>
                <c:pt idx="43">
                  <c:v>3.6484599999999999E-2</c:v>
                </c:pt>
                <c:pt idx="44">
                  <c:v>3.6444499999999998E-2</c:v>
                </c:pt>
                <c:pt idx="45">
                  <c:v>3.6394500000000003E-2</c:v>
                </c:pt>
                <c:pt idx="46">
                  <c:v>3.67233E-2</c:v>
                </c:pt>
                <c:pt idx="47">
                  <c:v>3.6966100000000002E-2</c:v>
                </c:pt>
                <c:pt idx="48">
                  <c:v>3.71458E-2</c:v>
                </c:pt>
                <c:pt idx="49">
                  <c:v>3.7250400000000003E-2</c:v>
                </c:pt>
                <c:pt idx="50">
                  <c:v>3.73567E-2</c:v>
                </c:pt>
                <c:pt idx="51">
                  <c:v>3.7429200000000003E-2</c:v>
                </c:pt>
                <c:pt idx="52">
                  <c:v>3.7466300000000001E-2</c:v>
                </c:pt>
                <c:pt idx="53">
                  <c:v>3.7496599999999998E-2</c:v>
                </c:pt>
                <c:pt idx="54">
                  <c:v>3.7501E-2</c:v>
                </c:pt>
                <c:pt idx="55">
                  <c:v>3.74991E-2</c:v>
                </c:pt>
                <c:pt idx="56">
                  <c:v>3.7485499999999998E-2</c:v>
                </c:pt>
                <c:pt idx="57">
                  <c:v>3.7501300000000001E-2</c:v>
                </c:pt>
              </c:numCache>
            </c:numRef>
          </c:yVal>
          <c:smooth val="0"/>
        </c:ser>
        <c:ser>
          <c:idx val="6"/>
          <c:order val="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Degree_cure_vertical_region!$A$45:$A$101</c:f>
              <c:numCache>
                <c:formatCode>General</c:formatCode>
                <c:ptCount val="57"/>
                <c:pt idx="0">
                  <c:v>367.166</c:v>
                </c:pt>
                <c:pt idx="1">
                  <c:v>414.63900000000001</c:v>
                </c:pt>
                <c:pt idx="2">
                  <c:v>473.18099999999998</c:v>
                </c:pt>
                <c:pt idx="3">
                  <c:v>540.875</c:v>
                </c:pt>
                <c:pt idx="4">
                  <c:v>613.06799999999998</c:v>
                </c:pt>
                <c:pt idx="5">
                  <c:v>676.50800000000004</c:v>
                </c:pt>
                <c:pt idx="6">
                  <c:v>694.38</c:v>
                </c:pt>
                <c:pt idx="7">
                  <c:v>709.91899999999998</c:v>
                </c:pt>
                <c:pt idx="8">
                  <c:v>721.28399999999999</c:v>
                </c:pt>
                <c:pt idx="9">
                  <c:v>732.78099999999995</c:v>
                </c:pt>
                <c:pt idx="10">
                  <c:v>743.87400000000002</c:v>
                </c:pt>
                <c:pt idx="11">
                  <c:v>757.226</c:v>
                </c:pt>
                <c:pt idx="12">
                  <c:v>768.952</c:v>
                </c:pt>
                <c:pt idx="13">
                  <c:v>780.399</c:v>
                </c:pt>
                <c:pt idx="14">
                  <c:v>793.35299999999995</c:v>
                </c:pt>
                <c:pt idx="15">
                  <c:v>804.56899999999996</c:v>
                </c:pt>
                <c:pt idx="16">
                  <c:v>815.82799999999997</c:v>
                </c:pt>
                <c:pt idx="17">
                  <c:v>827.93499999999995</c:v>
                </c:pt>
                <c:pt idx="18">
                  <c:v>839.39800000000002</c:v>
                </c:pt>
                <c:pt idx="19">
                  <c:v>850.69</c:v>
                </c:pt>
                <c:pt idx="20">
                  <c:v>862.53</c:v>
                </c:pt>
                <c:pt idx="21">
                  <c:v>875.17499999999995</c:v>
                </c:pt>
                <c:pt idx="22">
                  <c:v>887.79899999999998</c:v>
                </c:pt>
                <c:pt idx="23">
                  <c:v>897.14499999999998</c:v>
                </c:pt>
                <c:pt idx="24">
                  <c:v>906.95799999999997</c:v>
                </c:pt>
                <c:pt idx="25">
                  <c:v>916.101</c:v>
                </c:pt>
                <c:pt idx="26">
                  <c:v>925.58100000000002</c:v>
                </c:pt>
                <c:pt idx="27">
                  <c:v>934.64700000000005</c:v>
                </c:pt>
                <c:pt idx="28">
                  <c:v>943.45799999999997</c:v>
                </c:pt>
                <c:pt idx="29">
                  <c:v>952.37</c:v>
                </c:pt>
                <c:pt idx="30">
                  <c:v>962.11500000000001</c:v>
                </c:pt>
                <c:pt idx="31">
                  <c:v>973.94399999999996</c:v>
                </c:pt>
                <c:pt idx="32">
                  <c:v>984.31500000000005</c:v>
                </c:pt>
                <c:pt idx="33">
                  <c:v>993.75</c:v>
                </c:pt>
                <c:pt idx="34">
                  <c:v>1006.89</c:v>
                </c:pt>
                <c:pt idx="35">
                  <c:v>1016.37</c:v>
                </c:pt>
                <c:pt idx="36">
                  <c:v>1027.1600000000001</c:v>
                </c:pt>
                <c:pt idx="37">
                  <c:v>1039.04</c:v>
                </c:pt>
                <c:pt idx="38">
                  <c:v>1049.18</c:v>
                </c:pt>
                <c:pt idx="39">
                  <c:v>1058.43</c:v>
                </c:pt>
                <c:pt idx="40">
                  <c:v>1069.6400000000001</c:v>
                </c:pt>
                <c:pt idx="41">
                  <c:v>1078.32</c:v>
                </c:pt>
                <c:pt idx="42">
                  <c:v>1090.1400000000001</c:v>
                </c:pt>
                <c:pt idx="43">
                  <c:v>1102.72</c:v>
                </c:pt>
                <c:pt idx="44">
                  <c:v>1114.6199999999999</c:v>
                </c:pt>
                <c:pt idx="45">
                  <c:v>1122.5999999999999</c:v>
                </c:pt>
                <c:pt idx="46">
                  <c:v>1131.43</c:v>
                </c:pt>
                <c:pt idx="47">
                  <c:v>1140.3499999999999</c:v>
                </c:pt>
                <c:pt idx="48">
                  <c:v>1147.82</c:v>
                </c:pt>
                <c:pt idx="49">
                  <c:v>1157.9100000000001</c:v>
                </c:pt>
                <c:pt idx="50">
                  <c:v>1169.1400000000001</c:v>
                </c:pt>
                <c:pt idx="51">
                  <c:v>1177.82</c:v>
                </c:pt>
                <c:pt idx="52">
                  <c:v>1188.54</c:v>
                </c:pt>
                <c:pt idx="53">
                  <c:v>1201.45</c:v>
                </c:pt>
                <c:pt idx="54">
                  <c:v>1210.1600000000001</c:v>
                </c:pt>
                <c:pt idx="55">
                  <c:v>1221.94</c:v>
                </c:pt>
                <c:pt idx="56">
                  <c:v>1222.3</c:v>
                </c:pt>
              </c:numCache>
            </c:numRef>
          </c:xVal>
          <c:yVal>
            <c:numRef>
              <c:f>Degree_cure_vertical_region!$Q$45:$Q$101</c:f>
              <c:numCache>
                <c:formatCode>General</c:formatCode>
                <c:ptCount val="57"/>
                <c:pt idx="0">
                  <c:v>3.6974399999999998E-2</c:v>
                </c:pt>
                <c:pt idx="1">
                  <c:v>3.7949299999999998E-2</c:v>
                </c:pt>
                <c:pt idx="2">
                  <c:v>3.8993300000000002E-2</c:v>
                </c:pt>
                <c:pt idx="3">
                  <c:v>4.0480799999999997E-2</c:v>
                </c:pt>
                <c:pt idx="4">
                  <c:v>4.1741399999999998E-2</c:v>
                </c:pt>
                <c:pt idx="5">
                  <c:v>4.2789300000000002E-2</c:v>
                </c:pt>
                <c:pt idx="6">
                  <c:v>4.2204100000000001E-2</c:v>
                </c:pt>
                <c:pt idx="7">
                  <c:v>4.1935300000000002E-2</c:v>
                </c:pt>
                <c:pt idx="8">
                  <c:v>4.1779799999999999E-2</c:v>
                </c:pt>
                <c:pt idx="9">
                  <c:v>4.1658500000000001E-2</c:v>
                </c:pt>
                <c:pt idx="10">
                  <c:v>4.1536700000000003E-2</c:v>
                </c:pt>
                <c:pt idx="11">
                  <c:v>4.1398999999999998E-2</c:v>
                </c:pt>
                <c:pt idx="12">
                  <c:v>4.12702E-2</c:v>
                </c:pt>
                <c:pt idx="13">
                  <c:v>4.1151600000000003E-2</c:v>
                </c:pt>
                <c:pt idx="14">
                  <c:v>4.1027099999999997E-2</c:v>
                </c:pt>
                <c:pt idx="15">
                  <c:v>4.09191E-2</c:v>
                </c:pt>
                <c:pt idx="16">
                  <c:v>4.08057E-2</c:v>
                </c:pt>
                <c:pt idx="17">
                  <c:v>4.0677900000000003E-2</c:v>
                </c:pt>
                <c:pt idx="18">
                  <c:v>4.0527000000000001E-2</c:v>
                </c:pt>
                <c:pt idx="19">
                  <c:v>4.0365699999999997E-2</c:v>
                </c:pt>
                <c:pt idx="20">
                  <c:v>4.0169700000000003E-2</c:v>
                </c:pt>
                <c:pt idx="21">
                  <c:v>3.9956100000000001E-2</c:v>
                </c:pt>
                <c:pt idx="22">
                  <c:v>3.9725499999999997E-2</c:v>
                </c:pt>
                <c:pt idx="23">
                  <c:v>3.9590899999999998E-2</c:v>
                </c:pt>
                <c:pt idx="24">
                  <c:v>3.9491800000000001E-2</c:v>
                </c:pt>
                <c:pt idx="25">
                  <c:v>3.9406400000000001E-2</c:v>
                </c:pt>
                <c:pt idx="26">
                  <c:v>3.9340399999999998E-2</c:v>
                </c:pt>
                <c:pt idx="27">
                  <c:v>3.9309299999999998E-2</c:v>
                </c:pt>
                <c:pt idx="28">
                  <c:v>3.9293700000000001E-2</c:v>
                </c:pt>
                <c:pt idx="29">
                  <c:v>3.9294500000000003E-2</c:v>
                </c:pt>
                <c:pt idx="30">
                  <c:v>3.9308900000000001E-2</c:v>
                </c:pt>
                <c:pt idx="31">
                  <c:v>3.9343799999999998E-2</c:v>
                </c:pt>
                <c:pt idx="32">
                  <c:v>3.9386900000000002E-2</c:v>
                </c:pt>
                <c:pt idx="33">
                  <c:v>3.9428600000000001E-2</c:v>
                </c:pt>
                <c:pt idx="34">
                  <c:v>3.9491999999999999E-2</c:v>
                </c:pt>
                <c:pt idx="35">
                  <c:v>3.9547499999999999E-2</c:v>
                </c:pt>
                <c:pt idx="36">
                  <c:v>3.9606500000000003E-2</c:v>
                </c:pt>
                <c:pt idx="37">
                  <c:v>3.9665800000000001E-2</c:v>
                </c:pt>
                <c:pt idx="38">
                  <c:v>3.96957E-2</c:v>
                </c:pt>
                <c:pt idx="39">
                  <c:v>3.9698600000000001E-2</c:v>
                </c:pt>
                <c:pt idx="40">
                  <c:v>3.9698299999999999E-2</c:v>
                </c:pt>
                <c:pt idx="41">
                  <c:v>3.96957E-2</c:v>
                </c:pt>
                <c:pt idx="42">
                  <c:v>3.9686199999999998E-2</c:v>
                </c:pt>
                <c:pt idx="43">
                  <c:v>3.9662700000000002E-2</c:v>
                </c:pt>
                <c:pt idx="44">
                  <c:v>3.9635799999999999E-2</c:v>
                </c:pt>
                <c:pt idx="45">
                  <c:v>3.9981000000000003E-2</c:v>
                </c:pt>
                <c:pt idx="46">
                  <c:v>4.0490600000000002E-2</c:v>
                </c:pt>
                <c:pt idx="47">
                  <c:v>4.1005199999999999E-2</c:v>
                </c:pt>
                <c:pt idx="48">
                  <c:v>4.1363499999999997E-2</c:v>
                </c:pt>
                <c:pt idx="49">
                  <c:v>4.1797300000000003E-2</c:v>
                </c:pt>
                <c:pt idx="50">
                  <c:v>4.2172800000000003E-2</c:v>
                </c:pt>
                <c:pt idx="51">
                  <c:v>4.2417200000000002E-2</c:v>
                </c:pt>
                <c:pt idx="52">
                  <c:v>4.2701799999999998E-2</c:v>
                </c:pt>
                <c:pt idx="53">
                  <c:v>4.2901300000000003E-2</c:v>
                </c:pt>
                <c:pt idx="54">
                  <c:v>4.3042999999999998E-2</c:v>
                </c:pt>
                <c:pt idx="55">
                  <c:v>4.3165299999999997E-2</c:v>
                </c:pt>
                <c:pt idx="56">
                  <c:v>4.31934E-2</c:v>
                </c:pt>
              </c:numCache>
            </c:numRef>
          </c:yVal>
          <c:smooth val="0"/>
        </c:ser>
        <c:ser>
          <c:idx val="7"/>
          <c:order val="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Degree_cure_vertical_region!$A$46:$A$101</c:f>
              <c:numCache>
                <c:formatCode>General</c:formatCode>
                <c:ptCount val="56"/>
                <c:pt idx="0">
                  <c:v>414.63900000000001</c:v>
                </c:pt>
                <c:pt idx="1">
                  <c:v>473.18099999999998</c:v>
                </c:pt>
                <c:pt idx="2">
                  <c:v>540.875</c:v>
                </c:pt>
                <c:pt idx="3">
                  <c:v>613.06799999999998</c:v>
                </c:pt>
                <c:pt idx="4">
                  <c:v>676.50800000000004</c:v>
                </c:pt>
                <c:pt idx="5">
                  <c:v>694.38</c:v>
                </c:pt>
                <c:pt idx="6">
                  <c:v>709.91899999999998</c:v>
                </c:pt>
                <c:pt idx="7">
                  <c:v>721.28399999999999</c:v>
                </c:pt>
                <c:pt idx="8">
                  <c:v>732.78099999999995</c:v>
                </c:pt>
                <c:pt idx="9">
                  <c:v>743.87400000000002</c:v>
                </c:pt>
                <c:pt idx="10">
                  <c:v>757.226</c:v>
                </c:pt>
                <c:pt idx="11">
                  <c:v>768.952</c:v>
                </c:pt>
                <c:pt idx="12">
                  <c:v>780.399</c:v>
                </c:pt>
                <c:pt idx="13">
                  <c:v>793.35299999999995</c:v>
                </c:pt>
                <c:pt idx="14">
                  <c:v>804.56899999999996</c:v>
                </c:pt>
                <c:pt idx="15">
                  <c:v>815.82799999999997</c:v>
                </c:pt>
                <c:pt idx="16">
                  <c:v>827.93499999999995</c:v>
                </c:pt>
                <c:pt idx="17">
                  <c:v>839.39800000000002</c:v>
                </c:pt>
                <c:pt idx="18">
                  <c:v>850.69</c:v>
                </c:pt>
                <c:pt idx="19">
                  <c:v>862.53</c:v>
                </c:pt>
                <c:pt idx="20">
                  <c:v>875.17499999999995</c:v>
                </c:pt>
                <c:pt idx="21">
                  <c:v>887.79899999999998</c:v>
                </c:pt>
                <c:pt idx="22">
                  <c:v>897.14499999999998</c:v>
                </c:pt>
                <c:pt idx="23">
                  <c:v>906.95799999999997</c:v>
                </c:pt>
                <c:pt idx="24">
                  <c:v>916.101</c:v>
                </c:pt>
                <c:pt idx="25">
                  <c:v>925.58100000000002</c:v>
                </c:pt>
                <c:pt idx="26">
                  <c:v>934.64700000000005</c:v>
                </c:pt>
                <c:pt idx="27">
                  <c:v>943.45799999999997</c:v>
                </c:pt>
                <c:pt idx="28">
                  <c:v>952.37</c:v>
                </c:pt>
                <c:pt idx="29">
                  <c:v>962.11500000000001</c:v>
                </c:pt>
                <c:pt idx="30">
                  <c:v>973.94399999999996</c:v>
                </c:pt>
                <c:pt idx="31">
                  <c:v>984.31500000000005</c:v>
                </c:pt>
                <c:pt idx="32">
                  <c:v>993.75</c:v>
                </c:pt>
                <c:pt idx="33">
                  <c:v>1006.89</c:v>
                </c:pt>
                <c:pt idx="34">
                  <c:v>1016.37</c:v>
                </c:pt>
                <c:pt idx="35">
                  <c:v>1027.1600000000001</c:v>
                </c:pt>
                <c:pt idx="36">
                  <c:v>1039.04</c:v>
                </c:pt>
                <c:pt idx="37">
                  <c:v>1049.18</c:v>
                </c:pt>
                <c:pt idx="38">
                  <c:v>1058.43</c:v>
                </c:pt>
                <c:pt idx="39">
                  <c:v>1069.6400000000001</c:v>
                </c:pt>
                <c:pt idx="40">
                  <c:v>1078.32</c:v>
                </c:pt>
                <c:pt idx="41">
                  <c:v>1090.1400000000001</c:v>
                </c:pt>
                <c:pt idx="42">
                  <c:v>1102.72</c:v>
                </c:pt>
                <c:pt idx="43">
                  <c:v>1114.6199999999999</c:v>
                </c:pt>
                <c:pt idx="44">
                  <c:v>1122.5999999999999</c:v>
                </c:pt>
                <c:pt idx="45">
                  <c:v>1131.43</c:v>
                </c:pt>
                <c:pt idx="46">
                  <c:v>1140.3499999999999</c:v>
                </c:pt>
                <c:pt idx="47">
                  <c:v>1147.82</c:v>
                </c:pt>
                <c:pt idx="48">
                  <c:v>1157.9100000000001</c:v>
                </c:pt>
                <c:pt idx="49">
                  <c:v>1169.1400000000001</c:v>
                </c:pt>
                <c:pt idx="50">
                  <c:v>1177.82</c:v>
                </c:pt>
                <c:pt idx="51">
                  <c:v>1188.54</c:v>
                </c:pt>
                <c:pt idx="52">
                  <c:v>1201.45</c:v>
                </c:pt>
                <c:pt idx="53">
                  <c:v>1210.1600000000001</c:v>
                </c:pt>
                <c:pt idx="54">
                  <c:v>1221.94</c:v>
                </c:pt>
                <c:pt idx="55">
                  <c:v>1222.3</c:v>
                </c:pt>
              </c:numCache>
            </c:numRef>
          </c:xVal>
          <c:yVal>
            <c:numRef>
              <c:f>Degree_cure_vertical_region!$R$46:$R$101</c:f>
              <c:numCache>
                <c:formatCode>General</c:formatCode>
                <c:ptCount val="56"/>
                <c:pt idx="0">
                  <c:v>4.0926299999999999E-2</c:v>
                </c:pt>
                <c:pt idx="1">
                  <c:v>4.41292E-2</c:v>
                </c:pt>
                <c:pt idx="2">
                  <c:v>4.6526600000000001E-2</c:v>
                </c:pt>
                <c:pt idx="3">
                  <c:v>4.8237700000000001E-2</c:v>
                </c:pt>
                <c:pt idx="4">
                  <c:v>4.8762E-2</c:v>
                </c:pt>
                <c:pt idx="5">
                  <c:v>4.6370700000000001E-2</c:v>
                </c:pt>
                <c:pt idx="6">
                  <c:v>4.4848800000000001E-2</c:v>
                </c:pt>
                <c:pt idx="7">
                  <c:v>4.3822600000000003E-2</c:v>
                </c:pt>
                <c:pt idx="8">
                  <c:v>4.3121600000000003E-2</c:v>
                </c:pt>
                <c:pt idx="9">
                  <c:v>4.2570299999999998E-2</c:v>
                </c:pt>
                <c:pt idx="10">
                  <c:v>4.2093199999999997E-2</c:v>
                </c:pt>
                <c:pt idx="11">
                  <c:v>4.17446E-2</c:v>
                </c:pt>
                <c:pt idx="12">
                  <c:v>4.1501999999999997E-2</c:v>
                </c:pt>
                <c:pt idx="13">
                  <c:v>4.1272099999999999E-2</c:v>
                </c:pt>
                <c:pt idx="14">
                  <c:v>4.1104000000000002E-2</c:v>
                </c:pt>
                <c:pt idx="15">
                  <c:v>4.0964599999999997E-2</c:v>
                </c:pt>
                <c:pt idx="16">
                  <c:v>4.0840399999999999E-2</c:v>
                </c:pt>
                <c:pt idx="17">
                  <c:v>4.0728199999999999E-2</c:v>
                </c:pt>
                <c:pt idx="18">
                  <c:v>4.0624899999999999E-2</c:v>
                </c:pt>
                <c:pt idx="19">
                  <c:v>4.0516099999999999E-2</c:v>
                </c:pt>
                <c:pt idx="20">
                  <c:v>4.0407699999999998E-2</c:v>
                </c:pt>
                <c:pt idx="21">
                  <c:v>4.0325899999999998E-2</c:v>
                </c:pt>
                <c:pt idx="22">
                  <c:v>4.0451899999999999E-2</c:v>
                </c:pt>
                <c:pt idx="23">
                  <c:v>4.0610800000000002E-2</c:v>
                </c:pt>
                <c:pt idx="24">
                  <c:v>4.0782100000000002E-2</c:v>
                </c:pt>
                <c:pt idx="25">
                  <c:v>4.0943100000000003E-2</c:v>
                </c:pt>
                <c:pt idx="26">
                  <c:v>4.1072400000000002E-2</c:v>
                </c:pt>
                <c:pt idx="27">
                  <c:v>4.1196099999999999E-2</c:v>
                </c:pt>
                <c:pt idx="28">
                  <c:v>4.1325800000000003E-2</c:v>
                </c:pt>
                <c:pt idx="29">
                  <c:v>4.1441800000000001E-2</c:v>
                </c:pt>
                <c:pt idx="30">
                  <c:v>4.1598599999999999E-2</c:v>
                </c:pt>
                <c:pt idx="31">
                  <c:v>4.1736599999999999E-2</c:v>
                </c:pt>
                <c:pt idx="32">
                  <c:v>4.18556E-2</c:v>
                </c:pt>
                <c:pt idx="33">
                  <c:v>4.2005899999999999E-2</c:v>
                </c:pt>
                <c:pt idx="34">
                  <c:v>4.2122600000000003E-2</c:v>
                </c:pt>
                <c:pt idx="35">
                  <c:v>4.2241099999999997E-2</c:v>
                </c:pt>
                <c:pt idx="36">
                  <c:v>4.2361099999999999E-2</c:v>
                </c:pt>
                <c:pt idx="37">
                  <c:v>4.2393599999999997E-2</c:v>
                </c:pt>
                <c:pt idx="38">
                  <c:v>4.2378399999999997E-2</c:v>
                </c:pt>
                <c:pt idx="39">
                  <c:v>4.2388799999999997E-2</c:v>
                </c:pt>
                <c:pt idx="40">
                  <c:v>4.2409000000000002E-2</c:v>
                </c:pt>
                <c:pt idx="41">
                  <c:v>4.2433800000000001E-2</c:v>
                </c:pt>
                <c:pt idx="42">
                  <c:v>4.2465000000000003E-2</c:v>
                </c:pt>
                <c:pt idx="43">
                  <c:v>4.2492000000000002E-2</c:v>
                </c:pt>
                <c:pt idx="44">
                  <c:v>4.3233199999999999E-2</c:v>
                </c:pt>
                <c:pt idx="45">
                  <c:v>4.4053799999999997E-2</c:v>
                </c:pt>
                <c:pt idx="46">
                  <c:v>4.4829599999999997E-2</c:v>
                </c:pt>
                <c:pt idx="47">
                  <c:v>4.5382600000000002E-2</c:v>
                </c:pt>
                <c:pt idx="48">
                  <c:v>4.6099000000000001E-2</c:v>
                </c:pt>
                <c:pt idx="49">
                  <c:v>4.67927E-2</c:v>
                </c:pt>
                <c:pt idx="50">
                  <c:v>4.7301099999999999E-2</c:v>
                </c:pt>
                <c:pt idx="51">
                  <c:v>4.7991800000000001E-2</c:v>
                </c:pt>
                <c:pt idx="52">
                  <c:v>4.8585799999999998E-2</c:v>
                </c:pt>
                <c:pt idx="53">
                  <c:v>4.9081300000000001E-2</c:v>
                </c:pt>
                <c:pt idx="54">
                  <c:v>4.9619099999999999E-2</c:v>
                </c:pt>
                <c:pt idx="55">
                  <c:v>4.9686800000000003E-2</c:v>
                </c:pt>
              </c:numCache>
            </c:numRef>
          </c:yVal>
          <c:smooth val="0"/>
        </c:ser>
        <c:ser>
          <c:idx val="8"/>
          <c:order val="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Degree_cure_vertical_region!$A$50:$A$101</c:f>
              <c:numCache>
                <c:formatCode>General</c:formatCode>
                <c:ptCount val="52"/>
                <c:pt idx="0">
                  <c:v>676.50800000000004</c:v>
                </c:pt>
                <c:pt idx="1">
                  <c:v>694.38</c:v>
                </c:pt>
                <c:pt idx="2">
                  <c:v>709.91899999999998</c:v>
                </c:pt>
                <c:pt idx="3">
                  <c:v>721.28399999999999</c:v>
                </c:pt>
                <c:pt idx="4">
                  <c:v>732.78099999999995</c:v>
                </c:pt>
                <c:pt idx="5">
                  <c:v>743.87400000000002</c:v>
                </c:pt>
                <c:pt idx="6">
                  <c:v>757.226</c:v>
                </c:pt>
                <c:pt idx="7">
                  <c:v>768.952</c:v>
                </c:pt>
                <c:pt idx="8">
                  <c:v>780.399</c:v>
                </c:pt>
                <c:pt idx="9">
                  <c:v>793.35299999999995</c:v>
                </c:pt>
                <c:pt idx="10">
                  <c:v>804.56899999999996</c:v>
                </c:pt>
                <c:pt idx="11">
                  <c:v>815.82799999999997</c:v>
                </c:pt>
                <c:pt idx="12">
                  <c:v>827.93499999999995</c:v>
                </c:pt>
                <c:pt idx="13">
                  <c:v>839.39800000000002</c:v>
                </c:pt>
                <c:pt idx="14">
                  <c:v>850.69</c:v>
                </c:pt>
                <c:pt idx="15">
                  <c:v>862.53</c:v>
                </c:pt>
                <c:pt idx="16">
                  <c:v>875.17499999999995</c:v>
                </c:pt>
                <c:pt idx="17">
                  <c:v>887.79899999999998</c:v>
                </c:pt>
                <c:pt idx="18">
                  <c:v>897.14499999999998</c:v>
                </c:pt>
                <c:pt idx="19">
                  <c:v>906.95799999999997</c:v>
                </c:pt>
                <c:pt idx="20">
                  <c:v>916.101</c:v>
                </c:pt>
                <c:pt idx="21">
                  <c:v>925.58100000000002</c:v>
                </c:pt>
                <c:pt idx="22">
                  <c:v>934.64700000000005</c:v>
                </c:pt>
                <c:pt idx="23">
                  <c:v>943.45799999999997</c:v>
                </c:pt>
                <c:pt idx="24">
                  <c:v>952.37</c:v>
                </c:pt>
                <c:pt idx="25">
                  <c:v>962.11500000000001</c:v>
                </c:pt>
                <c:pt idx="26">
                  <c:v>973.94399999999996</c:v>
                </c:pt>
                <c:pt idx="27">
                  <c:v>984.31500000000005</c:v>
                </c:pt>
                <c:pt idx="28">
                  <c:v>993.75</c:v>
                </c:pt>
                <c:pt idx="29">
                  <c:v>1006.89</c:v>
                </c:pt>
                <c:pt idx="30">
                  <c:v>1016.37</c:v>
                </c:pt>
                <c:pt idx="31">
                  <c:v>1027.1600000000001</c:v>
                </c:pt>
                <c:pt idx="32">
                  <c:v>1039.04</c:v>
                </c:pt>
                <c:pt idx="33">
                  <c:v>1049.18</c:v>
                </c:pt>
                <c:pt idx="34">
                  <c:v>1058.43</c:v>
                </c:pt>
                <c:pt idx="35">
                  <c:v>1069.6400000000001</c:v>
                </c:pt>
                <c:pt idx="36">
                  <c:v>1078.32</c:v>
                </c:pt>
                <c:pt idx="37">
                  <c:v>1090.1400000000001</c:v>
                </c:pt>
                <c:pt idx="38">
                  <c:v>1102.72</c:v>
                </c:pt>
                <c:pt idx="39">
                  <c:v>1114.6199999999999</c:v>
                </c:pt>
                <c:pt idx="40">
                  <c:v>1122.5999999999999</c:v>
                </c:pt>
                <c:pt idx="41">
                  <c:v>1131.43</c:v>
                </c:pt>
                <c:pt idx="42">
                  <c:v>1140.3499999999999</c:v>
                </c:pt>
                <c:pt idx="43">
                  <c:v>1147.82</c:v>
                </c:pt>
                <c:pt idx="44">
                  <c:v>1157.9100000000001</c:v>
                </c:pt>
                <c:pt idx="45">
                  <c:v>1169.1400000000001</c:v>
                </c:pt>
                <c:pt idx="46">
                  <c:v>1177.82</c:v>
                </c:pt>
                <c:pt idx="47">
                  <c:v>1188.54</c:v>
                </c:pt>
                <c:pt idx="48">
                  <c:v>1201.45</c:v>
                </c:pt>
                <c:pt idx="49">
                  <c:v>1210.1600000000001</c:v>
                </c:pt>
                <c:pt idx="50">
                  <c:v>1221.94</c:v>
                </c:pt>
                <c:pt idx="51">
                  <c:v>1222.3</c:v>
                </c:pt>
              </c:numCache>
            </c:numRef>
          </c:xVal>
          <c:yVal>
            <c:numRef>
              <c:f>Degree_cure_vertical_region!$S$50:$S$101</c:f>
              <c:numCache>
                <c:formatCode>General</c:formatCode>
                <c:ptCount val="52"/>
                <c:pt idx="0">
                  <c:v>5.86162E-2</c:v>
                </c:pt>
                <c:pt idx="1">
                  <c:v>5.5608200000000003E-2</c:v>
                </c:pt>
                <c:pt idx="2">
                  <c:v>5.2909900000000003E-2</c:v>
                </c:pt>
                <c:pt idx="3">
                  <c:v>5.1027900000000001E-2</c:v>
                </c:pt>
                <c:pt idx="4">
                  <c:v>4.9689700000000003E-2</c:v>
                </c:pt>
                <c:pt idx="5">
                  <c:v>4.8543500000000003E-2</c:v>
                </c:pt>
                <c:pt idx="6">
                  <c:v>4.7508300000000003E-2</c:v>
                </c:pt>
                <c:pt idx="7">
                  <c:v>4.6731000000000002E-2</c:v>
                </c:pt>
                <c:pt idx="8">
                  <c:v>4.6186999999999999E-2</c:v>
                </c:pt>
                <c:pt idx="9">
                  <c:v>4.5740999999999997E-2</c:v>
                </c:pt>
                <c:pt idx="10">
                  <c:v>4.5431899999999997E-2</c:v>
                </c:pt>
                <c:pt idx="11">
                  <c:v>4.5190300000000003E-2</c:v>
                </c:pt>
                <c:pt idx="12">
                  <c:v>4.4986100000000001E-2</c:v>
                </c:pt>
                <c:pt idx="13">
                  <c:v>4.4811900000000002E-2</c:v>
                </c:pt>
                <c:pt idx="14">
                  <c:v>4.4674600000000002E-2</c:v>
                </c:pt>
                <c:pt idx="15">
                  <c:v>4.4546299999999997E-2</c:v>
                </c:pt>
                <c:pt idx="16">
                  <c:v>4.4432800000000001E-2</c:v>
                </c:pt>
                <c:pt idx="17">
                  <c:v>4.4318499999999997E-2</c:v>
                </c:pt>
                <c:pt idx="18">
                  <c:v>4.4270400000000001E-2</c:v>
                </c:pt>
                <c:pt idx="19">
                  <c:v>4.4259600000000003E-2</c:v>
                </c:pt>
                <c:pt idx="20">
                  <c:v>4.4290400000000001E-2</c:v>
                </c:pt>
                <c:pt idx="21">
                  <c:v>4.43811E-2</c:v>
                </c:pt>
                <c:pt idx="22">
                  <c:v>4.4494400000000003E-2</c:v>
                </c:pt>
                <c:pt idx="23">
                  <c:v>4.4628399999999999E-2</c:v>
                </c:pt>
                <c:pt idx="24">
                  <c:v>4.4783700000000003E-2</c:v>
                </c:pt>
                <c:pt idx="25">
                  <c:v>4.4921000000000003E-2</c:v>
                </c:pt>
                <c:pt idx="26">
                  <c:v>4.5098199999999998E-2</c:v>
                </c:pt>
                <c:pt idx="27">
                  <c:v>4.5244300000000001E-2</c:v>
                </c:pt>
                <c:pt idx="28">
                  <c:v>4.5369E-2</c:v>
                </c:pt>
                <c:pt idx="29">
                  <c:v>4.5538500000000003E-2</c:v>
                </c:pt>
                <c:pt idx="30">
                  <c:v>4.5676899999999999E-2</c:v>
                </c:pt>
                <c:pt idx="31">
                  <c:v>4.5821500000000001E-2</c:v>
                </c:pt>
                <c:pt idx="32">
                  <c:v>4.59689E-2</c:v>
                </c:pt>
                <c:pt idx="33">
                  <c:v>4.6056E-2</c:v>
                </c:pt>
                <c:pt idx="34">
                  <c:v>4.6101999999999997E-2</c:v>
                </c:pt>
                <c:pt idx="35">
                  <c:v>4.6145899999999997E-2</c:v>
                </c:pt>
                <c:pt idx="36">
                  <c:v>4.6159899999999997E-2</c:v>
                </c:pt>
                <c:pt idx="37">
                  <c:v>4.6159199999999997E-2</c:v>
                </c:pt>
                <c:pt idx="38">
                  <c:v>4.6144600000000001E-2</c:v>
                </c:pt>
                <c:pt idx="39">
                  <c:v>4.6139699999999999E-2</c:v>
                </c:pt>
                <c:pt idx="40">
                  <c:v>4.67372E-2</c:v>
                </c:pt>
                <c:pt idx="41">
                  <c:v>4.7441499999999998E-2</c:v>
                </c:pt>
                <c:pt idx="42">
                  <c:v>4.8146599999999998E-2</c:v>
                </c:pt>
                <c:pt idx="43">
                  <c:v>4.8671399999999997E-2</c:v>
                </c:pt>
                <c:pt idx="44">
                  <c:v>4.9379699999999999E-2</c:v>
                </c:pt>
                <c:pt idx="45">
                  <c:v>5.0097500000000003E-2</c:v>
                </c:pt>
                <c:pt idx="46">
                  <c:v>5.0645700000000002E-2</c:v>
                </c:pt>
                <c:pt idx="47">
                  <c:v>5.1427500000000001E-2</c:v>
                </c:pt>
                <c:pt idx="48">
                  <c:v>5.2139900000000003E-2</c:v>
                </c:pt>
                <c:pt idx="49">
                  <c:v>5.2764600000000002E-2</c:v>
                </c:pt>
                <c:pt idx="50">
                  <c:v>5.34846E-2</c:v>
                </c:pt>
                <c:pt idx="51">
                  <c:v>5.3571599999999997E-2</c:v>
                </c:pt>
              </c:numCache>
            </c:numRef>
          </c:yVal>
          <c:smooth val="0"/>
        </c:ser>
        <c:ser>
          <c:idx val="9"/>
          <c:order val="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Degree_cure_vertical_region!$A$53:$A$101</c:f>
              <c:numCache>
                <c:formatCode>General</c:formatCode>
                <c:ptCount val="49"/>
                <c:pt idx="0">
                  <c:v>721.28399999999999</c:v>
                </c:pt>
                <c:pt idx="1">
                  <c:v>732.78099999999995</c:v>
                </c:pt>
                <c:pt idx="2">
                  <c:v>743.87400000000002</c:v>
                </c:pt>
                <c:pt idx="3">
                  <c:v>757.226</c:v>
                </c:pt>
                <c:pt idx="4">
                  <c:v>768.952</c:v>
                </c:pt>
                <c:pt idx="5">
                  <c:v>780.399</c:v>
                </c:pt>
                <c:pt idx="6">
                  <c:v>793.35299999999995</c:v>
                </c:pt>
                <c:pt idx="7">
                  <c:v>804.56899999999996</c:v>
                </c:pt>
                <c:pt idx="8">
                  <c:v>815.82799999999997</c:v>
                </c:pt>
                <c:pt idx="9">
                  <c:v>827.93499999999995</c:v>
                </c:pt>
                <c:pt idx="10">
                  <c:v>839.39800000000002</c:v>
                </c:pt>
                <c:pt idx="11">
                  <c:v>850.69</c:v>
                </c:pt>
                <c:pt idx="12">
                  <c:v>862.53</c:v>
                </c:pt>
                <c:pt idx="13">
                  <c:v>875.17499999999995</c:v>
                </c:pt>
                <c:pt idx="14">
                  <c:v>887.79899999999998</c:v>
                </c:pt>
                <c:pt idx="15">
                  <c:v>897.14499999999998</c:v>
                </c:pt>
                <c:pt idx="16">
                  <c:v>906.95799999999997</c:v>
                </c:pt>
                <c:pt idx="17">
                  <c:v>916.101</c:v>
                </c:pt>
                <c:pt idx="18">
                  <c:v>925.58100000000002</c:v>
                </c:pt>
                <c:pt idx="19">
                  <c:v>934.64700000000005</c:v>
                </c:pt>
                <c:pt idx="20">
                  <c:v>943.45799999999997</c:v>
                </c:pt>
                <c:pt idx="21">
                  <c:v>952.37</c:v>
                </c:pt>
                <c:pt idx="22">
                  <c:v>962.11500000000001</c:v>
                </c:pt>
                <c:pt idx="23">
                  <c:v>973.94399999999996</c:v>
                </c:pt>
                <c:pt idx="24">
                  <c:v>984.31500000000005</c:v>
                </c:pt>
                <c:pt idx="25">
                  <c:v>993.75</c:v>
                </c:pt>
                <c:pt idx="26">
                  <c:v>1006.89</c:v>
                </c:pt>
                <c:pt idx="27">
                  <c:v>1016.37</c:v>
                </c:pt>
                <c:pt idx="28">
                  <c:v>1027.1600000000001</c:v>
                </c:pt>
                <c:pt idx="29">
                  <c:v>1039.04</c:v>
                </c:pt>
                <c:pt idx="30">
                  <c:v>1049.18</c:v>
                </c:pt>
                <c:pt idx="31">
                  <c:v>1058.43</c:v>
                </c:pt>
                <c:pt idx="32">
                  <c:v>1069.6400000000001</c:v>
                </c:pt>
                <c:pt idx="33">
                  <c:v>1078.32</c:v>
                </c:pt>
                <c:pt idx="34">
                  <c:v>1090.1400000000001</c:v>
                </c:pt>
                <c:pt idx="35">
                  <c:v>1102.72</c:v>
                </c:pt>
                <c:pt idx="36">
                  <c:v>1114.6199999999999</c:v>
                </c:pt>
                <c:pt idx="37">
                  <c:v>1122.5999999999999</c:v>
                </c:pt>
                <c:pt idx="38">
                  <c:v>1131.43</c:v>
                </c:pt>
                <c:pt idx="39">
                  <c:v>1140.3499999999999</c:v>
                </c:pt>
                <c:pt idx="40">
                  <c:v>1147.82</c:v>
                </c:pt>
                <c:pt idx="41">
                  <c:v>1157.9100000000001</c:v>
                </c:pt>
                <c:pt idx="42">
                  <c:v>1169.1400000000001</c:v>
                </c:pt>
                <c:pt idx="43">
                  <c:v>1177.82</c:v>
                </c:pt>
                <c:pt idx="44">
                  <c:v>1188.54</c:v>
                </c:pt>
                <c:pt idx="45">
                  <c:v>1201.45</c:v>
                </c:pt>
                <c:pt idx="46">
                  <c:v>1210.1600000000001</c:v>
                </c:pt>
                <c:pt idx="47">
                  <c:v>1221.94</c:v>
                </c:pt>
                <c:pt idx="48">
                  <c:v>1222.3</c:v>
                </c:pt>
              </c:numCache>
            </c:numRef>
          </c:xVal>
          <c:yVal>
            <c:numRef>
              <c:f>Degree_cure_vertical_region!$T$53:$T$101</c:f>
              <c:numCache>
                <c:formatCode>General</c:formatCode>
                <c:ptCount val="49"/>
                <c:pt idx="0">
                  <c:v>6.0636099999999998E-2</c:v>
                </c:pt>
                <c:pt idx="1">
                  <c:v>5.9053599999999998E-2</c:v>
                </c:pt>
                <c:pt idx="2">
                  <c:v>5.73368E-2</c:v>
                </c:pt>
                <c:pt idx="3">
                  <c:v>5.5670900000000002E-2</c:v>
                </c:pt>
                <c:pt idx="4">
                  <c:v>5.4439399999999999E-2</c:v>
                </c:pt>
                <c:pt idx="5">
                  <c:v>5.3632399999999997E-2</c:v>
                </c:pt>
                <c:pt idx="6">
                  <c:v>5.3038700000000001E-2</c:v>
                </c:pt>
                <c:pt idx="7">
                  <c:v>5.2675899999999998E-2</c:v>
                </c:pt>
                <c:pt idx="8">
                  <c:v>5.24284E-2</c:v>
                </c:pt>
                <c:pt idx="9">
                  <c:v>5.2244100000000002E-2</c:v>
                </c:pt>
                <c:pt idx="10">
                  <c:v>5.2100300000000002E-2</c:v>
                </c:pt>
                <c:pt idx="11">
                  <c:v>5.1991500000000003E-2</c:v>
                </c:pt>
                <c:pt idx="12">
                  <c:v>5.1891600000000003E-2</c:v>
                </c:pt>
                <c:pt idx="13">
                  <c:v>5.1805999999999998E-2</c:v>
                </c:pt>
                <c:pt idx="14">
                  <c:v>5.1721400000000001E-2</c:v>
                </c:pt>
                <c:pt idx="15">
                  <c:v>5.1683699999999999E-2</c:v>
                </c:pt>
                <c:pt idx="16">
                  <c:v>5.1667200000000003E-2</c:v>
                </c:pt>
                <c:pt idx="17">
                  <c:v>5.1661699999999998E-2</c:v>
                </c:pt>
                <c:pt idx="18">
                  <c:v>5.1667200000000003E-2</c:v>
                </c:pt>
                <c:pt idx="19">
                  <c:v>5.1681199999999997E-2</c:v>
                </c:pt>
                <c:pt idx="20">
                  <c:v>5.1696899999999997E-2</c:v>
                </c:pt>
                <c:pt idx="21">
                  <c:v>5.1715299999999999E-2</c:v>
                </c:pt>
                <c:pt idx="22">
                  <c:v>5.1730999999999999E-2</c:v>
                </c:pt>
                <c:pt idx="23">
                  <c:v>5.17496E-2</c:v>
                </c:pt>
                <c:pt idx="24">
                  <c:v>5.17682E-2</c:v>
                </c:pt>
                <c:pt idx="25">
                  <c:v>5.1782399999999999E-2</c:v>
                </c:pt>
                <c:pt idx="26">
                  <c:v>5.1809500000000001E-2</c:v>
                </c:pt>
                <c:pt idx="27">
                  <c:v>5.1839000000000003E-2</c:v>
                </c:pt>
                <c:pt idx="28">
                  <c:v>5.1876899999999997E-2</c:v>
                </c:pt>
                <c:pt idx="29">
                  <c:v>5.1919300000000002E-2</c:v>
                </c:pt>
                <c:pt idx="30">
                  <c:v>5.1930799999999999E-2</c:v>
                </c:pt>
                <c:pt idx="31">
                  <c:v>5.1924600000000001E-2</c:v>
                </c:pt>
                <c:pt idx="32">
                  <c:v>5.1910900000000003E-2</c:v>
                </c:pt>
                <c:pt idx="33">
                  <c:v>5.1897100000000002E-2</c:v>
                </c:pt>
                <c:pt idx="34">
                  <c:v>5.1877100000000002E-2</c:v>
                </c:pt>
                <c:pt idx="35">
                  <c:v>5.1842399999999997E-2</c:v>
                </c:pt>
                <c:pt idx="36">
                  <c:v>5.1811999999999997E-2</c:v>
                </c:pt>
                <c:pt idx="37">
                  <c:v>5.2318799999999999E-2</c:v>
                </c:pt>
                <c:pt idx="38">
                  <c:v>5.2924199999999998E-2</c:v>
                </c:pt>
                <c:pt idx="39">
                  <c:v>5.3540999999999998E-2</c:v>
                </c:pt>
                <c:pt idx="40">
                  <c:v>5.4006100000000001E-2</c:v>
                </c:pt>
                <c:pt idx="41">
                  <c:v>5.4640800000000003E-2</c:v>
                </c:pt>
                <c:pt idx="42">
                  <c:v>5.5290899999999997E-2</c:v>
                </c:pt>
                <c:pt idx="43">
                  <c:v>5.5792599999999998E-2</c:v>
                </c:pt>
                <c:pt idx="44">
                  <c:v>5.6517499999999998E-2</c:v>
                </c:pt>
                <c:pt idx="45">
                  <c:v>5.71862E-2</c:v>
                </c:pt>
                <c:pt idx="46">
                  <c:v>5.7779499999999998E-2</c:v>
                </c:pt>
                <c:pt idx="47">
                  <c:v>5.8470000000000001E-2</c:v>
                </c:pt>
                <c:pt idx="48">
                  <c:v>5.8555500000000003E-2</c:v>
                </c:pt>
              </c:numCache>
            </c:numRef>
          </c:yVal>
          <c:smooth val="0"/>
        </c:ser>
        <c:ser>
          <c:idx val="10"/>
          <c:order val="1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Degree_cure_vertical_region!$A$57:$A$101</c:f>
              <c:numCache>
                <c:formatCode>General</c:formatCode>
                <c:ptCount val="45"/>
                <c:pt idx="0">
                  <c:v>768.952</c:v>
                </c:pt>
                <c:pt idx="1">
                  <c:v>780.399</c:v>
                </c:pt>
                <c:pt idx="2">
                  <c:v>793.35299999999995</c:v>
                </c:pt>
                <c:pt idx="3">
                  <c:v>804.56899999999996</c:v>
                </c:pt>
                <c:pt idx="4">
                  <c:v>815.82799999999997</c:v>
                </c:pt>
                <c:pt idx="5">
                  <c:v>827.93499999999995</c:v>
                </c:pt>
                <c:pt idx="6">
                  <c:v>839.39800000000002</c:v>
                </c:pt>
                <c:pt idx="7">
                  <c:v>850.69</c:v>
                </c:pt>
                <c:pt idx="8">
                  <c:v>862.53</c:v>
                </c:pt>
                <c:pt idx="9">
                  <c:v>875.17499999999995</c:v>
                </c:pt>
                <c:pt idx="10">
                  <c:v>887.79899999999998</c:v>
                </c:pt>
                <c:pt idx="11">
                  <c:v>897.14499999999998</c:v>
                </c:pt>
                <c:pt idx="12">
                  <c:v>906.95799999999997</c:v>
                </c:pt>
                <c:pt idx="13">
                  <c:v>916.101</c:v>
                </c:pt>
                <c:pt idx="14">
                  <c:v>925.58100000000002</c:v>
                </c:pt>
                <c:pt idx="15">
                  <c:v>934.64700000000005</c:v>
                </c:pt>
                <c:pt idx="16">
                  <c:v>943.45799999999997</c:v>
                </c:pt>
                <c:pt idx="17">
                  <c:v>952.37</c:v>
                </c:pt>
                <c:pt idx="18">
                  <c:v>962.11500000000001</c:v>
                </c:pt>
                <c:pt idx="19">
                  <c:v>973.94399999999996</c:v>
                </c:pt>
                <c:pt idx="20">
                  <c:v>984.31500000000005</c:v>
                </c:pt>
                <c:pt idx="21">
                  <c:v>993.75</c:v>
                </c:pt>
                <c:pt idx="22">
                  <c:v>1006.89</c:v>
                </c:pt>
                <c:pt idx="23">
                  <c:v>1016.37</c:v>
                </c:pt>
                <c:pt idx="24">
                  <c:v>1027.1600000000001</c:v>
                </c:pt>
                <c:pt idx="25">
                  <c:v>1039.04</c:v>
                </c:pt>
                <c:pt idx="26">
                  <c:v>1049.18</c:v>
                </c:pt>
                <c:pt idx="27">
                  <c:v>1058.43</c:v>
                </c:pt>
                <c:pt idx="28">
                  <c:v>1069.6400000000001</c:v>
                </c:pt>
                <c:pt idx="29">
                  <c:v>1078.32</c:v>
                </c:pt>
                <c:pt idx="30">
                  <c:v>1090.1400000000001</c:v>
                </c:pt>
                <c:pt idx="31">
                  <c:v>1102.72</c:v>
                </c:pt>
                <c:pt idx="32">
                  <c:v>1114.6199999999999</c:v>
                </c:pt>
                <c:pt idx="33">
                  <c:v>1122.5999999999999</c:v>
                </c:pt>
                <c:pt idx="34">
                  <c:v>1131.43</c:v>
                </c:pt>
                <c:pt idx="35">
                  <c:v>1140.3499999999999</c:v>
                </c:pt>
                <c:pt idx="36">
                  <c:v>1147.82</c:v>
                </c:pt>
                <c:pt idx="37">
                  <c:v>1157.9100000000001</c:v>
                </c:pt>
                <c:pt idx="38">
                  <c:v>1169.1400000000001</c:v>
                </c:pt>
                <c:pt idx="39">
                  <c:v>1177.82</c:v>
                </c:pt>
                <c:pt idx="40">
                  <c:v>1188.54</c:v>
                </c:pt>
                <c:pt idx="41">
                  <c:v>1201.45</c:v>
                </c:pt>
                <c:pt idx="42">
                  <c:v>1210.1600000000001</c:v>
                </c:pt>
                <c:pt idx="43">
                  <c:v>1221.94</c:v>
                </c:pt>
                <c:pt idx="44">
                  <c:v>1222.3</c:v>
                </c:pt>
              </c:numCache>
            </c:numRef>
          </c:xVal>
          <c:yVal>
            <c:numRef>
              <c:f>Degree_cure_vertical_region!$U$57:$U$101</c:f>
              <c:numCache>
                <c:formatCode>General</c:formatCode>
                <c:ptCount val="45"/>
                <c:pt idx="0">
                  <c:v>6.2738500000000003E-2</c:v>
                </c:pt>
                <c:pt idx="1">
                  <c:v>6.1418599999999997E-2</c:v>
                </c:pt>
                <c:pt idx="2">
                  <c:v>5.9787199999999999E-2</c:v>
                </c:pt>
                <c:pt idx="3">
                  <c:v>5.8506700000000002E-2</c:v>
                </c:pt>
                <c:pt idx="4">
                  <c:v>5.7552600000000002E-2</c:v>
                </c:pt>
                <c:pt idx="5">
                  <c:v>5.6849499999999997E-2</c:v>
                </c:pt>
                <c:pt idx="6">
                  <c:v>5.6357200000000003E-2</c:v>
                </c:pt>
                <c:pt idx="7">
                  <c:v>5.6047100000000002E-2</c:v>
                </c:pt>
                <c:pt idx="8">
                  <c:v>5.5816900000000003E-2</c:v>
                </c:pt>
                <c:pt idx="9">
                  <c:v>5.5654000000000002E-2</c:v>
                </c:pt>
                <c:pt idx="10">
                  <c:v>5.55142E-2</c:v>
                </c:pt>
                <c:pt idx="11">
                  <c:v>5.5436100000000002E-2</c:v>
                </c:pt>
                <c:pt idx="12">
                  <c:v>5.5399999999999998E-2</c:v>
                </c:pt>
                <c:pt idx="13">
                  <c:v>5.5386499999999998E-2</c:v>
                </c:pt>
                <c:pt idx="14">
                  <c:v>5.53967E-2</c:v>
                </c:pt>
                <c:pt idx="15">
                  <c:v>5.5424300000000003E-2</c:v>
                </c:pt>
                <c:pt idx="16">
                  <c:v>5.5462200000000003E-2</c:v>
                </c:pt>
                <c:pt idx="17">
                  <c:v>5.5514099999999997E-2</c:v>
                </c:pt>
                <c:pt idx="18">
                  <c:v>5.5566499999999998E-2</c:v>
                </c:pt>
                <c:pt idx="19">
                  <c:v>5.5641099999999999E-2</c:v>
                </c:pt>
                <c:pt idx="20">
                  <c:v>5.5708399999999998E-2</c:v>
                </c:pt>
                <c:pt idx="21">
                  <c:v>5.5763899999999998E-2</c:v>
                </c:pt>
                <c:pt idx="22">
                  <c:v>5.5838499999999999E-2</c:v>
                </c:pt>
                <c:pt idx="23">
                  <c:v>5.5897200000000001E-2</c:v>
                </c:pt>
                <c:pt idx="24">
                  <c:v>5.5954999999999998E-2</c:v>
                </c:pt>
                <c:pt idx="25">
                  <c:v>5.6006100000000003E-2</c:v>
                </c:pt>
                <c:pt idx="26">
                  <c:v>5.60142E-2</c:v>
                </c:pt>
                <c:pt idx="27">
                  <c:v>5.6000099999999997E-2</c:v>
                </c:pt>
                <c:pt idx="28">
                  <c:v>5.5969699999999997E-2</c:v>
                </c:pt>
                <c:pt idx="29">
                  <c:v>5.5941600000000001E-2</c:v>
                </c:pt>
                <c:pt idx="30">
                  <c:v>5.59056E-2</c:v>
                </c:pt>
                <c:pt idx="31">
                  <c:v>5.5854000000000001E-2</c:v>
                </c:pt>
                <c:pt idx="32">
                  <c:v>5.5811199999999998E-2</c:v>
                </c:pt>
                <c:pt idx="33">
                  <c:v>5.6362799999999998E-2</c:v>
                </c:pt>
                <c:pt idx="34">
                  <c:v>5.7020500000000002E-2</c:v>
                </c:pt>
                <c:pt idx="35">
                  <c:v>5.7688200000000002E-2</c:v>
                </c:pt>
                <c:pt idx="36">
                  <c:v>5.8190600000000002E-2</c:v>
                </c:pt>
                <c:pt idx="37">
                  <c:v>5.8874599999999999E-2</c:v>
                </c:pt>
                <c:pt idx="38">
                  <c:v>5.95737E-2</c:v>
                </c:pt>
                <c:pt idx="39">
                  <c:v>6.01123E-2</c:v>
                </c:pt>
                <c:pt idx="40">
                  <c:v>6.0890199999999998E-2</c:v>
                </c:pt>
                <c:pt idx="41">
                  <c:v>6.1607299999999997E-2</c:v>
                </c:pt>
                <c:pt idx="42">
                  <c:v>6.2242600000000002E-2</c:v>
                </c:pt>
                <c:pt idx="43">
                  <c:v>6.2981400000000007E-2</c:v>
                </c:pt>
                <c:pt idx="44">
                  <c:v>6.3072299999999998E-2</c:v>
                </c:pt>
              </c:numCache>
            </c:numRef>
          </c:yVal>
          <c:smooth val="0"/>
        </c:ser>
        <c:ser>
          <c:idx val="11"/>
          <c:order val="1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Degree_cure_vertical_region!$A$61:$A$101</c:f>
              <c:numCache>
                <c:formatCode>General</c:formatCode>
                <c:ptCount val="41"/>
                <c:pt idx="0">
                  <c:v>815.82799999999997</c:v>
                </c:pt>
                <c:pt idx="1">
                  <c:v>827.93499999999995</c:v>
                </c:pt>
                <c:pt idx="2">
                  <c:v>839.39800000000002</c:v>
                </c:pt>
                <c:pt idx="3">
                  <c:v>850.69</c:v>
                </c:pt>
                <c:pt idx="4">
                  <c:v>862.53</c:v>
                </c:pt>
                <c:pt idx="5">
                  <c:v>875.17499999999995</c:v>
                </c:pt>
                <c:pt idx="6">
                  <c:v>887.79899999999998</c:v>
                </c:pt>
                <c:pt idx="7">
                  <c:v>897.14499999999998</c:v>
                </c:pt>
                <c:pt idx="8">
                  <c:v>906.95799999999997</c:v>
                </c:pt>
                <c:pt idx="9">
                  <c:v>916.101</c:v>
                </c:pt>
                <c:pt idx="10">
                  <c:v>925.58100000000002</c:v>
                </c:pt>
                <c:pt idx="11">
                  <c:v>934.64700000000005</c:v>
                </c:pt>
                <c:pt idx="12">
                  <c:v>943.45799999999997</c:v>
                </c:pt>
                <c:pt idx="13">
                  <c:v>952.37</c:v>
                </c:pt>
                <c:pt idx="14">
                  <c:v>962.11500000000001</c:v>
                </c:pt>
                <c:pt idx="15">
                  <c:v>973.94399999999996</c:v>
                </c:pt>
                <c:pt idx="16">
                  <c:v>984.31500000000005</c:v>
                </c:pt>
                <c:pt idx="17">
                  <c:v>993.75</c:v>
                </c:pt>
                <c:pt idx="18">
                  <c:v>1006.89</c:v>
                </c:pt>
                <c:pt idx="19">
                  <c:v>1016.37</c:v>
                </c:pt>
                <c:pt idx="20">
                  <c:v>1027.1600000000001</c:v>
                </c:pt>
                <c:pt idx="21">
                  <c:v>1039.04</c:v>
                </c:pt>
                <c:pt idx="22">
                  <c:v>1049.18</c:v>
                </c:pt>
                <c:pt idx="23">
                  <c:v>1058.43</c:v>
                </c:pt>
                <c:pt idx="24">
                  <c:v>1069.6400000000001</c:v>
                </c:pt>
                <c:pt idx="25">
                  <c:v>1078.32</c:v>
                </c:pt>
                <c:pt idx="26">
                  <c:v>1090.1400000000001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1122.5999999999999</c:v>
                </c:pt>
                <c:pt idx="30">
                  <c:v>1131.43</c:v>
                </c:pt>
                <c:pt idx="31">
                  <c:v>1140.3499999999999</c:v>
                </c:pt>
                <c:pt idx="32">
                  <c:v>1147.82</c:v>
                </c:pt>
                <c:pt idx="33">
                  <c:v>1157.9100000000001</c:v>
                </c:pt>
                <c:pt idx="34">
                  <c:v>1169.1400000000001</c:v>
                </c:pt>
                <c:pt idx="35">
                  <c:v>1177.82</c:v>
                </c:pt>
                <c:pt idx="36">
                  <c:v>1188.54</c:v>
                </c:pt>
                <c:pt idx="37">
                  <c:v>1201.45</c:v>
                </c:pt>
                <c:pt idx="38">
                  <c:v>1210.1600000000001</c:v>
                </c:pt>
                <c:pt idx="39">
                  <c:v>1221.94</c:v>
                </c:pt>
                <c:pt idx="40">
                  <c:v>1222.3</c:v>
                </c:pt>
              </c:numCache>
            </c:numRef>
          </c:xVal>
          <c:yVal>
            <c:numRef>
              <c:f>Degree_cure_vertical_region!$V$61:$V$101</c:f>
              <c:numCache>
                <c:formatCode>General</c:formatCode>
                <c:ptCount val="41"/>
                <c:pt idx="0">
                  <c:v>6.4536399999999994E-2</c:v>
                </c:pt>
                <c:pt idx="1">
                  <c:v>6.3835299999999998E-2</c:v>
                </c:pt>
                <c:pt idx="2">
                  <c:v>6.2706300000000006E-2</c:v>
                </c:pt>
                <c:pt idx="3">
                  <c:v>6.1730599999999997E-2</c:v>
                </c:pt>
                <c:pt idx="4">
                  <c:v>6.09052E-2</c:v>
                </c:pt>
                <c:pt idx="5">
                  <c:v>6.0302599999999998E-2</c:v>
                </c:pt>
                <c:pt idx="6">
                  <c:v>5.9836199999999999E-2</c:v>
                </c:pt>
                <c:pt idx="7">
                  <c:v>5.9535100000000001E-2</c:v>
                </c:pt>
                <c:pt idx="8">
                  <c:v>5.9353200000000002E-2</c:v>
                </c:pt>
                <c:pt idx="9">
                  <c:v>5.9229299999999999E-2</c:v>
                </c:pt>
                <c:pt idx="10">
                  <c:v>5.91596E-2</c:v>
                </c:pt>
                <c:pt idx="11">
                  <c:v>5.9144200000000001E-2</c:v>
                </c:pt>
                <c:pt idx="12">
                  <c:v>5.9153699999999997E-2</c:v>
                </c:pt>
                <c:pt idx="13">
                  <c:v>5.9189899999999997E-2</c:v>
                </c:pt>
                <c:pt idx="14">
                  <c:v>5.9240300000000003E-2</c:v>
                </c:pt>
                <c:pt idx="15">
                  <c:v>5.9328899999999997E-2</c:v>
                </c:pt>
                <c:pt idx="16">
                  <c:v>5.9421000000000002E-2</c:v>
                </c:pt>
                <c:pt idx="17">
                  <c:v>5.9507200000000003E-2</c:v>
                </c:pt>
                <c:pt idx="18">
                  <c:v>5.96333E-2</c:v>
                </c:pt>
                <c:pt idx="19">
                  <c:v>5.9738899999999998E-2</c:v>
                </c:pt>
                <c:pt idx="20">
                  <c:v>5.9848800000000001E-2</c:v>
                </c:pt>
                <c:pt idx="21">
                  <c:v>5.9955099999999997E-2</c:v>
                </c:pt>
                <c:pt idx="22">
                  <c:v>6.0004799999999997E-2</c:v>
                </c:pt>
                <c:pt idx="23">
                  <c:v>6.0018299999999997E-2</c:v>
                </c:pt>
                <c:pt idx="24">
                  <c:v>6.0017399999999999E-2</c:v>
                </c:pt>
                <c:pt idx="25">
                  <c:v>6.0003800000000003E-2</c:v>
                </c:pt>
                <c:pt idx="26">
                  <c:v>5.9976599999999998E-2</c:v>
                </c:pt>
                <c:pt idx="27">
                  <c:v>5.9926300000000002E-2</c:v>
                </c:pt>
                <c:pt idx="28">
                  <c:v>5.9878599999999997E-2</c:v>
                </c:pt>
                <c:pt idx="29">
                  <c:v>6.0445600000000002E-2</c:v>
                </c:pt>
                <c:pt idx="30">
                  <c:v>6.1121700000000001E-2</c:v>
                </c:pt>
                <c:pt idx="31">
                  <c:v>6.1808599999999998E-2</c:v>
                </c:pt>
                <c:pt idx="32">
                  <c:v>6.2325800000000001E-2</c:v>
                </c:pt>
                <c:pt idx="33">
                  <c:v>6.3030299999999997E-2</c:v>
                </c:pt>
                <c:pt idx="34">
                  <c:v>6.3751199999999994E-2</c:v>
                </c:pt>
                <c:pt idx="35">
                  <c:v>6.4306799999999997E-2</c:v>
                </c:pt>
                <c:pt idx="36">
                  <c:v>6.51085E-2</c:v>
                </c:pt>
                <c:pt idx="37">
                  <c:v>6.5847100000000006E-2</c:v>
                </c:pt>
                <c:pt idx="38">
                  <c:v>6.6501599999999994E-2</c:v>
                </c:pt>
                <c:pt idx="39">
                  <c:v>6.7263100000000006E-2</c:v>
                </c:pt>
                <c:pt idx="40">
                  <c:v>6.7357E-2</c:v>
                </c:pt>
              </c:numCache>
            </c:numRef>
          </c:yVal>
          <c:smooth val="0"/>
        </c:ser>
        <c:ser>
          <c:idx val="12"/>
          <c:order val="1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Degree_cure_vertical_region!$A$65:$A$101</c:f>
              <c:numCache>
                <c:formatCode>General</c:formatCode>
                <c:ptCount val="37"/>
                <c:pt idx="0">
                  <c:v>862.53</c:v>
                </c:pt>
                <c:pt idx="1">
                  <c:v>875.17499999999995</c:v>
                </c:pt>
                <c:pt idx="2">
                  <c:v>887.79899999999998</c:v>
                </c:pt>
                <c:pt idx="3">
                  <c:v>897.14499999999998</c:v>
                </c:pt>
                <c:pt idx="4">
                  <c:v>906.95799999999997</c:v>
                </c:pt>
                <c:pt idx="5">
                  <c:v>916.101</c:v>
                </c:pt>
                <c:pt idx="6">
                  <c:v>925.58100000000002</c:v>
                </c:pt>
                <c:pt idx="7">
                  <c:v>934.64700000000005</c:v>
                </c:pt>
                <c:pt idx="8">
                  <c:v>943.45799999999997</c:v>
                </c:pt>
                <c:pt idx="9">
                  <c:v>952.37</c:v>
                </c:pt>
                <c:pt idx="10">
                  <c:v>962.11500000000001</c:v>
                </c:pt>
                <c:pt idx="11">
                  <c:v>973.94399999999996</c:v>
                </c:pt>
                <c:pt idx="12">
                  <c:v>984.31500000000005</c:v>
                </c:pt>
                <c:pt idx="13">
                  <c:v>993.75</c:v>
                </c:pt>
                <c:pt idx="14">
                  <c:v>1006.89</c:v>
                </c:pt>
                <c:pt idx="15">
                  <c:v>1016.37</c:v>
                </c:pt>
                <c:pt idx="16">
                  <c:v>1027.1600000000001</c:v>
                </c:pt>
                <c:pt idx="17">
                  <c:v>1039.04</c:v>
                </c:pt>
                <c:pt idx="18">
                  <c:v>1049.18</c:v>
                </c:pt>
                <c:pt idx="19">
                  <c:v>1058.43</c:v>
                </c:pt>
                <c:pt idx="20">
                  <c:v>1069.6400000000001</c:v>
                </c:pt>
                <c:pt idx="21">
                  <c:v>1078.32</c:v>
                </c:pt>
                <c:pt idx="22">
                  <c:v>1090.1400000000001</c:v>
                </c:pt>
                <c:pt idx="23">
                  <c:v>1102.72</c:v>
                </c:pt>
                <c:pt idx="24">
                  <c:v>1114.6199999999999</c:v>
                </c:pt>
                <c:pt idx="25">
                  <c:v>1122.5999999999999</c:v>
                </c:pt>
                <c:pt idx="26">
                  <c:v>1131.43</c:v>
                </c:pt>
                <c:pt idx="27">
                  <c:v>1140.3499999999999</c:v>
                </c:pt>
                <c:pt idx="28">
                  <c:v>1147.82</c:v>
                </c:pt>
                <c:pt idx="29">
                  <c:v>1157.9100000000001</c:v>
                </c:pt>
                <c:pt idx="30">
                  <c:v>1169.1400000000001</c:v>
                </c:pt>
                <c:pt idx="31">
                  <c:v>1177.82</c:v>
                </c:pt>
                <c:pt idx="32">
                  <c:v>1188.54</c:v>
                </c:pt>
                <c:pt idx="33">
                  <c:v>1201.45</c:v>
                </c:pt>
                <c:pt idx="34">
                  <c:v>1210.1600000000001</c:v>
                </c:pt>
                <c:pt idx="35">
                  <c:v>1221.94</c:v>
                </c:pt>
                <c:pt idx="36">
                  <c:v>1222.3</c:v>
                </c:pt>
              </c:numCache>
            </c:numRef>
          </c:xVal>
          <c:yVal>
            <c:numRef>
              <c:f>Degree_cure_vertical_region!$W$65:$W$101</c:f>
              <c:numCache>
                <c:formatCode>General</c:formatCode>
                <c:ptCount val="37"/>
                <c:pt idx="0">
                  <c:v>6.66905E-2</c:v>
                </c:pt>
                <c:pt idx="1">
                  <c:v>6.7180400000000001E-2</c:v>
                </c:pt>
                <c:pt idx="2">
                  <c:v>6.6575999999999996E-2</c:v>
                </c:pt>
                <c:pt idx="3">
                  <c:v>6.5720799999999996E-2</c:v>
                </c:pt>
                <c:pt idx="4">
                  <c:v>6.5023700000000004E-2</c:v>
                </c:pt>
                <c:pt idx="5">
                  <c:v>6.4409999999999995E-2</c:v>
                </c:pt>
                <c:pt idx="6">
                  <c:v>6.3896700000000001E-2</c:v>
                </c:pt>
                <c:pt idx="7">
                  <c:v>6.3583200000000006E-2</c:v>
                </c:pt>
                <c:pt idx="8">
                  <c:v>6.3339199999999998E-2</c:v>
                </c:pt>
                <c:pt idx="9">
                  <c:v>6.3152899999999998E-2</c:v>
                </c:pt>
                <c:pt idx="10">
                  <c:v>6.3048199999999999E-2</c:v>
                </c:pt>
                <c:pt idx="11">
                  <c:v>6.2983999999999998E-2</c:v>
                </c:pt>
                <c:pt idx="12">
                  <c:v>6.2989299999999998E-2</c:v>
                </c:pt>
                <c:pt idx="13">
                  <c:v>6.3023599999999999E-2</c:v>
                </c:pt>
                <c:pt idx="14">
                  <c:v>6.3112500000000002E-2</c:v>
                </c:pt>
                <c:pt idx="15">
                  <c:v>6.3210500000000003E-2</c:v>
                </c:pt>
                <c:pt idx="16">
                  <c:v>6.3330999999999998E-2</c:v>
                </c:pt>
                <c:pt idx="17">
                  <c:v>6.3465999999999995E-2</c:v>
                </c:pt>
                <c:pt idx="18">
                  <c:v>6.3551899999999995E-2</c:v>
                </c:pt>
                <c:pt idx="19">
                  <c:v>6.3601000000000005E-2</c:v>
                </c:pt>
                <c:pt idx="20">
                  <c:v>6.3658099999999995E-2</c:v>
                </c:pt>
                <c:pt idx="21">
                  <c:v>6.3691399999999995E-2</c:v>
                </c:pt>
                <c:pt idx="22">
                  <c:v>6.3718700000000003E-2</c:v>
                </c:pt>
                <c:pt idx="23">
                  <c:v>6.3730499999999995E-2</c:v>
                </c:pt>
                <c:pt idx="24">
                  <c:v>6.3737199999999994E-2</c:v>
                </c:pt>
                <c:pt idx="25">
                  <c:v>6.4327099999999998E-2</c:v>
                </c:pt>
                <c:pt idx="26">
                  <c:v>6.5030599999999994E-2</c:v>
                </c:pt>
                <c:pt idx="27">
                  <c:v>6.5745399999999996E-2</c:v>
                </c:pt>
                <c:pt idx="28">
                  <c:v>6.6283499999999995E-2</c:v>
                </c:pt>
                <c:pt idx="29">
                  <c:v>6.7016800000000001E-2</c:v>
                </c:pt>
                <c:pt idx="30">
                  <c:v>6.7767099999999997E-2</c:v>
                </c:pt>
                <c:pt idx="31">
                  <c:v>6.8345400000000001E-2</c:v>
                </c:pt>
                <c:pt idx="32">
                  <c:v>6.9179900000000003E-2</c:v>
                </c:pt>
                <c:pt idx="33">
                  <c:v>6.9948800000000005E-2</c:v>
                </c:pt>
                <c:pt idx="34">
                  <c:v>7.0629999999999998E-2</c:v>
                </c:pt>
                <c:pt idx="35">
                  <c:v>7.1422899999999998E-2</c:v>
                </c:pt>
                <c:pt idx="36">
                  <c:v>7.1520399999999998E-2</c:v>
                </c:pt>
              </c:numCache>
            </c:numRef>
          </c:yVal>
          <c:smooth val="0"/>
        </c:ser>
        <c:ser>
          <c:idx val="13"/>
          <c:order val="1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Degree_cure_vertical_region!$A$69:$A$101</c:f>
              <c:numCache>
                <c:formatCode>General</c:formatCode>
                <c:ptCount val="33"/>
                <c:pt idx="0">
                  <c:v>906.95799999999997</c:v>
                </c:pt>
                <c:pt idx="1">
                  <c:v>916.101</c:v>
                </c:pt>
                <c:pt idx="2">
                  <c:v>925.58100000000002</c:v>
                </c:pt>
                <c:pt idx="3">
                  <c:v>934.64700000000005</c:v>
                </c:pt>
                <c:pt idx="4">
                  <c:v>943.45799999999997</c:v>
                </c:pt>
                <c:pt idx="5">
                  <c:v>952.37</c:v>
                </c:pt>
                <c:pt idx="6">
                  <c:v>962.11500000000001</c:v>
                </c:pt>
                <c:pt idx="7">
                  <c:v>973.94399999999996</c:v>
                </c:pt>
                <c:pt idx="8">
                  <c:v>984.31500000000005</c:v>
                </c:pt>
                <c:pt idx="9">
                  <c:v>993.75</c:v>
                </c:pt>
                <c:pt idx="10">
                  <c:v>1006.89</c:v>
                </c:pt>
                <c:pt idx="11">
                  <c:v>1016.37</c:v>
                </c:pt>
                <c:pt idx="12">
                  <c:v>1027.1600000000001</c:v>
                </c:pt>
                <c:pt idx="13">
                  <c:v>1039.04</c:v>
                </c:pt>
                <c:pt idx="14">
                  <c:v>1049.18</c:v>
                </c:pt>
                <c:pt idx="15">
                  <c:v>1058.43</c:v>
                </c:pt>
                <c:pt idx="16">
                  <c:v>1069.6400000000001</c:v>
                </c:pt>
                <c:pt idx="17">
                  <c:v>1078.32</c:v>
                </c:pt>
                <c:pt idx="18">
                  <c:v>1090.1400000000001</c:v>
                </c:pt>
                <c:pt idx="19">
                  <c:v>1102.72</c:v>
                </c:pt>
                <c:pt idx="20">
                  <c:v>1114.6199999999999</c:v>
                </c:pt>
                <c:pt idx="21">
                  <c:v>1122.5999999999999</c:v>
                </c:pt>
                <c:pt idx="22">
                  <c:v>1131.43</c:v>
                </c:pt>
                <c:pt idx="23">
                  <c:v>1140.3499999999999</c:v>
                </c:pt>
                <c:pt idx="24">
                  <c:v>1147.82</c:v>
                </c:pt>
                <c:pt idx="25">
                  <c:v>1157.9100000000001</c:v>
                </c:pt>
                <c:pt idx="26">
                  <c:v>1169.1400000000001</c:v>
                </c:pt>
                <c:pt idx="27">
                  <c:v>1177.82</c:v>
                </c:pt>
                <c:pt idx="28">
                  <c:v>1188.54</c:v>
                </c:pt>
                <c:pt idx="29">
                  <c:v>1201.45</c:v>
                </c:pt>
                <c:pt idx="30">
                  <c:v>1210.1600000000001</c:v>
                </c:pt>
                <c:pt idx="31">
                  <c:v>1221.94</c:v>
                </c:pt>
                <c:pt idx="32">
                  <c:v>1222.3</c:v>
                </c:pt>
              </c:numCache>
            </c:numRef>
          </c:xVal>
          <c:yVal>
            <c:numRef>
              <c:f>Degree_cure_vertical_region!$X$69:$X$101</c:f>
              <c:numCache>
                <c:formatCode>General</c:formatCode>
                <c:ptCount val="33"/>
                <c:pt idx="0">
                  <c:v>6.8915000000000004E-2</c:v>
                </c:pt>
                <c:pt idx="1">
                  <c:v>6.9137699999999996E-2</c:v>
                </c:pt>
                <c:pt idx="2">
                  <c:v>6.8722699999999998E-2</c:v>
                </c:pt>
                <c:pt idx="3">
                  <c:v>6.8204899999999999E-2</c:v>
                </c:pt>
                <c:pt idx="4">
                  <c:v>6.7632700000000004E-2</c:v>
                </c:pt>
                <c:pt idx="5">
                  <c:v>6.7038500000000001E-2</c:v>
                </c:pt>
                <c:pt idx="6">
                  <c:v>6.6572999999999993E-2</c:v>
                </c:pt>
                <c:pt idx="7">
                  <c:v>6.6067100000000004E-2</c:v>
                </c:pt>
                <c:pt idx="8">
                  <c:v>6.5756800000000004E-2</c:v>
                </c:pt>
                <c:pt idx="9">
                  <c:v>6.5552600000000003E-2</c:v>
                </c:pt>
                <c:pt idx="10">
                  <c:v>6.5386100000000003E-2</c:v>
                </c:pt>
                <c:pt idx="11">
                  <c:v>6.5324300000000002E-2</c:v>
                </c:pt>
                <c:pt idx="12">
                  <c:v>6.5314399999999995E-2</c:v>
                </c:pt>
                <c:pt idx="13">
                  <c:v>6.5344700000000006E-2</c:v>
                </c:pt>
                <c:pt idx="14">
                  <c:v>6.5365300000000001E-2</c:v>
                </c:pt>
                <c:pt idx="15">
                  <c:v>6.5378199999999997E-2</c:v>
                </c:pt>
                <c:pt idx="16">
                  <c:v>6.5406300000000001E-2</c:v>
                </c:pt>
                <c:pt idx="17">
                  <c:v>6.5432699999999996E-2</c:v>
                </c:pt>
                <c:pt idx="18">
                  <c:v>6.5466099999999999E-2</c:v>
                </c:pt>
                <c:pt idx="19">
                  <c:v>6.5501199999999996E-2</c:v>
                </c:pt>
                <c:pt idx="20">
                  <c:v>6.5543299999999999E-2</c:v>
                </c:pt>
                <c:pt idx="21">
                  <c:v>6.6140299999999999E-2</c:v>
                </c:pt>
                <c:pt idx="22">
                  <c:v>6.6852400000000006E-2</c:v>
                </c:pt>
                <c:pt idx="23">
                  <c:v>6.7575700000000002E-2</c:v>
                </c:pt>
                <c:pt idx="24">
                  <c:v>6.8120600000000003E-2</c:v>
                </c:pt>
                <c:pt idx="25">
                  <c:v>6.8862800000000002E-2</c:v>
                </c:pt>
                <c:pt idx="26">
                  <c:v>6.9622000000000003E-2</c:v>
                </c:pt>
                <c:pt idx="27">
                  <c:v>7.0207199999999997E-2</c:v>
                </c:pt>
                <c:pt idx="28">
                  <c:v>7.1053000000000005E-2</c:v>
                </c:pt>
                <c:pt idx="29">
                  <c:v>7.1833300000000003E-2</c:v>
                </c:pt>
                <c:pt idx="30">
                  <c:v>7.2525199999999998E-2</c:v>
                </c:pt>
                <c:pt idx="31">
                  <c:v>7.3330900000000004E-2</c:v>
                </c:pt>
                <c:pt idx="32">
                  <c:v>7.3429900000000006E-2</c:v>
                </c:pt>
              </c:numCache>
            </c:numRef>
          </c:yVal>
          <c:smooth val="0"/>
        </c:ser>
        <c:ser>
          <c:idx val="14"/>
          <c:order val="1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Degree_cure_vertical_region!$A$73:$A$101</c:f>
              <c:numCache>
                <c:formatCode>General</c:formatCode>
                <c:ptCount val="29"/>
                <c:pt idx="0">
                  <c:v>943.45799999999997</c:v>
                </c:pt>
                <c:pt idx="1">
                  <c:v>952.37</c:v>
                </c:pt>
                <c:pt idx="2">
                  <c:v>962.11500000000001</c:v>
                </c:pt>
                <c:pt idx="3">
                  <c:v>973.94399999999996</c:v>
                </c:pt>
                <c:pt idx="4">
                  <c:v>984.31500000000005</c:v>
                </c:pt>
                <c:pt idx="5">
                  <c:v>993.75</c:v>
                </c:pt>
                <c:pt idx="6">
                  <c:v>1006.89</c:v>
                </c:pt>
                <c:pt idx="7">
                  <c:v>1016.37</c:v>
                </c:pt>
                <c:pt idx="8">
                  <c:v>1027.1600000000001</c:v>
                </c:pt>
                <c:pt idx="9">
                  <c:v>1039.04</c:v>
                </c:pt>
                <c:pt idx="10">
                  <c:v>1049.18</c:v>
                </c:pt>
                <c:pt idx="11">
                  <c:v>1058.43</c:v>
                </c:pt>
                <c:pt idx="12">
                  <c:v>1069.6400000000001</c:v>
                </c:pt>
                <c:pt idx="13">
                  <c:v>1078.32</c:v>
                </c:pt>
                <c:pt idx="14">
                  <c:v>1090.1400000000001</c:v>
                </c:pt>
                <c:pt idx="15">
                  <c:v>1102.72</c:v>
                </c:pt>
                <c:pt idx="16">
                  <c:v>1114.6199999999999</c:v>
                </c:pt>
                <c:pt idx="17">
                  <c:v>1122.5999999999999</c:v>
                </c:pt>
                <c:pt idx="18">
                  <c:v>1131.43</c:v>
                </c:pt>
                <c:pt idx="19">
                  <c:v>1140.3499999999999</c:v>
                </c:pt>
                <c:pt idx="20">
                  <c:v>1147.82</c:v>
                </c:pt>
                <c:pt idx="21">
                  <c:v>1157.9100000000001</c:v>
                </c:pt>
                <c:pt idx="22">
                  <c:v>1169.1400000000001</c:v>
                </c:pt>
                <c:pt idx="23">
                  <c:v>1177.82</c:v>
                </c:pt>
                <c:pt idx="24">
                  <c:v>1188.54</c:v>
                </c:pt>
                <c:pt idx="25">
                  <c:v>1201.45</c:v>
                </c:pt>
                <c:pt idx="26">
                  <c:v>1210.1600000000001</c:v>
                </c:pt>
                <c:pt idx="27">
                  <c:v>1221.94</c:v>
                </c:pt>
                <c:pt idx="28">
                  <c:v>1222.3</c:v>
                </c:pt>
              </c:numCache>
            </c:numRef>
          </c:xVal>
          <c:yVal>
            <c:numRef>
              <c:f>Degree_cure_vertical_region!$Y$73:$Y$101</c:f>
              <c:numCache>
                <c:formatCode>General</c:formatCode>
                <c:ptCount val="29"/>
                <c:pt idx="0">
                  <c:v>7.2404899999999994E-2</c:v>
                </c:pt>
                <c:pt idx="1">
                  <c:v>7.2730100000000006E-2</c:v>
                </c:pt>
                <c:pt idx="2">
                  <c:v>7.2658600000000004E-2</c:v>
                </c:pt>
                <c:pt idx="3">
                  <c:v>7.2354699999999994E-2</c:v>
                </c:pt>
                <c:pt idx="4">
                  <c:v>7.2082400000000005E-2</c:v>
                </c:pt>
                <c:pt idx="5">
                  <c:v>7.1871500000000005E-2</c:v>
                </c:pt>
                <c:pt idx="6">
                  <c:v>7.1676699999999996E-2</c:v>
                </c:pt>
                <c:pt idx="7">
                  <c:v>7.1592699999999995E-2</c:v>
                </c:pt>
                <c:pt idx="8">
                  <c:v>7.1564199999999994E-2</c:v>
                </c:pt>
                <c:pt idx="9">
                  <c:v>7.1576500000000001E-2</c:v>
                </c:pt>
                <c:pt idx="10">
                  <c:v>7.1583499999999994E-2</c:v>
                </c:pt>
                <c:pt idx="11">
                  <c:v>7.1590500000000001E-2</c:v>
                </c:pt>
                <c:pt idx="12">
                  <c:v>7.1611900000000006E-2</c:v>
                </c:pt>
                <c:pt idx="13">
                  <c:v>7.1635799999999999E-2</c:v>
                </c:pt>
                <c:pt idx="14">
                  <c:v>7.1667099999999997E-2</c:v>
                </c:pt>
                <c:pt idx="15">
                  <c:v>7.1696499999999996E-2</c:v>
                </c:pt>
                <c:pt idx="16">
                  <c:v>7.1732500000000005E-2</c:v>
                </c:pt>
                <c:pt idx="17">
                  <c:v>7.2351299999999993E-2</c:v>
                </c:pt>
                <c:pt idx="18">
                  <c:v>7.3089600000000005E-2</c:v>
                </c:pt>
                <c:pt idx="19">
                  <c:v>7.3839399999999999E-2</c:v>
                </c:pt>
                <c:pt idx="20">
                  <c:v>7.4404499999999998E-2</c:v>
                </c:pt>
                <c:pt idx="21">
                  <c:v>7.5173799999999999E-2</c:v>
                </c:pt>
                <c:pt idx="22">
                  <c:v>7.5959899999999997E-2</c:v>
                </c:pt>
                <c:pt idx="23">
                  <c:v>7.6566499999999996E-2</c:v>
                </c:pt>
                <c:pt idx="24">
                  <c:v>7.7446299999999996E-2</c:v>
                </c:pt>
                <c:pt idx="25">
                  <c:v>7.8259499999999996E-2</c:v>
                </c:pt>
                <c:pt idx="26">
                  <c:v>7.8981999999999997E-2</c:v>
                </c:pt>
                <c:pt idx="27">
                  <c:v>7.9823500000000006E-2</c:v>
                </c:pt>
                <c:pt idx="28">
                  <c:v>7.9926800000000006E-2</c:v>
                </c:pt>
              </c:numCache>
            </c:numRef>
          </c:yVal>
          <c:smooth val="0"/>
        </c:ser>
        <c:ser>
          <c:idx val="15"/>
          <c:order val="1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Degree_cure_vertical_region!$A$76:$A$101</c:f>
              <c:numCache>
                <c:formatCode>General</c:formatCode>
                <c:ptCount val="26"/>
                <c:pt idx="0">
                  <c:v>973.94399999999996</c:v>
                </c:pt>
                <c:pt idx="1">
                  <c:v>984.31500000000005</c:v>
                </c:pt>
                <c:pt idx="2">
                  <c:v>993.75</c:v>
                </c:pt>
                <c:pt idx="3">
                  <c:v>1006.89</c:v>
                </c:pt>
                <c:pt idx="4">
                  <c:v>1016.37</c:v>
                </c:pt>
                <c:pt idx="5">
                  <c:v>1027.1600000000001</c:v>
                </c:pt>
                <c:pt idx="6">
                  <c:v>1039.04</c:v>
                </c:pt>
                <c:pt idx="7">
                  <c:v>1049.18</c:v>
                </c:pt>
                <c:pt idx="8">
                  <c:v>1058.43</c:v>
                </c:pt>
                <c:pt idx="9">
                  <c:v>1069.6400000000001</c:v>
                </c:pt>
                <c:pt idx="10">
                  <c:v>1078.32</c:v>
                </c:pt>
                <c:pt idx="11">
                  <c:v>1090.1400000000001</c:v>
                </c:pt>
                <c:pt idx="12">
                  <c:v>1102.72</c:v>
                </c:pt>
                <c:pt idx="13">
                  <c:v>1114.6199999999999</c:v>
                </c:pt>
                <c:pt idx="14">
                  <c:v>1122.5999999999999</c:v>
                </c:pt>
                <c:pt idx="15">
                  <c:v>1131.43</c:v>
                </c:pt>
                <c:pt idx="16">
                  <c:v>1140.3499999999999</c:v>
                </c:pt>
                <c:pt idx="17">
                  <c:v>1147.82</c:v>
                </c:pt>
                <c:pt idx="18">
                  <c:v>1157.9100000000001</c:v>
                </c:pt>
                <c:pt idx="19">
                  <c:v>1169.1400000000001</c:v>
                </c:pt>
                <c:pt idx="20">
                  <c:v>1177.82</c:v>
                </c:pt>
                <c:pt idx="21">
                  <c:v>1188.54</c:v>
                </c:pt>
                <c:pt idx="22">
                  <c:v>1201.45</c:v>
                </c:pt>
                <c:pt idx="23">
                  <c:v>1210.1600000000001</c:v>
                </c:pt>
                <c:pt idx="24">
                  <c:v>1221.94</c:v>
                </c:pt>
                <c:pt idx="25">
                  <c:v>1222.3</c:v>
                </c:pt>
              </c:numCache>
            </c:numRef>
          </c:xVal>
          <c:yVal>
            <c:numRef>
              <c:f>Degree_cure_vertical_region!$Z$76:$Z$101</c:f>
              <c:numCache>
                <c:formatCode>General</c:formatCode>
                <c:ptCount val="26"/>
                <c:pt idx="0">
                  <c:v>7.4598800000000007E-2</c:v>
                </c:pt>
                <c:pt idx="1">
                  <c:v>7.4943499999999996E-2</c:v>
                </c:pt>
                <c:pt idx="2">
                  <c:v>7.4921600000000005E-2</c:v>
                </c:pt>
                <c:pt idx="3">
                  <c:v>7.4701500000000004E-2</c:v>
                </c:pt>
                <c:pt idx="4">
                  <c:v>7.4496800000000002E-2</c:v>
                </c:pt>
                <c:pt idx="5">
                  <c:v>7.43085E-2</c:v>
                </c:pt>
                <c:pt idx="6">
                  <c:v>7.4146500000000004E-2</c:v>
                </c:pt>
                <c:pt idx="7">
                  <c:v>7.4012099999999997E-2</c:v>
                </c:pt>
                <c:pt idx="8">
                  <c:v>7.3918899999999996E-2</c:v>
                </c:pt>
                <c:pt idx="9">
                  <c:v>7.38206E-2</c:v>
                </c:pt>
                <c:pt idx="10">
                  <c:v>7.3770100000000005E-2</c:v>
                </c:pt>
                <c:pt idx="11">
                  <c:v>7.3733900000000005E-2</c:v>
                </c:pt>
                <c:pt idx="12">
                  <c:v>7.3701699999999995E-2</c:v>
                </c:pt>
                <c:pt idx="13">
                  <c:v>7.3697299999999993E-2</c:v>
                </c:pt>
                <c:pt idx="14">
                  <c:v>7.4323600000000004E-2</c:v>
                </c:pt>
                <c:pt idx="15">
                  <c:v>7.5070999999999999E-2</c:v>
                </c:pt>
                <c:pt idx="16">
                  <c:v>7.5829999999999995E-2</c:v>
                </c:pt>
                <c:pt idx="17">
                  <c:v>7.6402200000000003E-2</c:v>
                </c:pt>
                <c:pt idx="18">
                  <c:v>7.7180700000000005E-2</c:v>
                </c:pt>
                <c:pt idx="19">
                  <c:v>7.7976100000000007E-2</c:v>
                </c:pt>
                <c:pt idx="20">
                  <c:v>7.8590199999999999E-2</c:v>
                </c:pt>
                <c:pt idx="21">
                  <c:v>7.9482399999999995E-2</c:v>
                </c:pt>
                <c:pt idx="22">
                  <c:v>8.0308099999999993E-2</c:v>
                </c:pt>
                <c:pt idx="23">
                  <c:v>8.1042100000000006E-2</c:v>
                </c:pt>
                <c:pt idx="24">
                  <c:v>8.1896999999999998E-2</c:v>
                </c:pt>
                <c:pt idx="25">
                  <c:v>8.2002000000000005E-2</c:v>
                </c:pt>
              </c:numCache>
            </c:numRef>
          </c:yVal>
          <c:smooth val="0"/>
        </c:ser>
        <c:ser>
          <c:idx val="16"/>
          <c:order val="1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Degree_cure_vertical_region!$A$79:$A$101</c:f>
              <c:numCache>
                <c:formatCode>General</c:formatCode>
                <c:ptCount val="23"/>
                <c:pt idx="0">
                  <c:v>1006.89</c:v>
                </c:pt>
                <c:pt idx="1">
                  <c:v>1016.37</c:v>
                </c:pt>
                <c:pt idx="2">
                  <c:v>1027.1600000000001</c:v>
                </c:pt>
                <c:pt idx="3">
                  <c:v>1039.04</c:v>
                </c:pt>
                <c:pt idx="4">
                  <c:v>1049.18</c:v>
                </c:pt>
                <c:pt idx="5">
                  <c:v>1058.43</c:v>
                </c:pt>
                <c:pt idx="6">
                  <c:v>1069.6400000000001</c:v>
                </c:pt>
                <c:pt idx="7">
                  <c:v>1078.32</c:v>
                </c:pt>
                <c:pt idx="8">
                  <c:v>1090.1400000000001</c:v>
                </c:pt>
                <c:pt idx="9">
                  <c:v>1102.72</c:v>
                </c:pt>
                <c:pt idx="10">
                  <c:v>1114.6199999999999</c:v>
                </c:pt>
                <c:pt idx="11">
                  <c:v>1122.5999999999999</c:v>
                </c:pt>
                <c:pt idx="12">
                  <c:v>1131.43</c:v>
                </c:pt>
                <c:pt idx="13">
                  <c:v>1140.3499999999999</c:v>
                </c:pt>
                <c:pt idx="14">
                  <c:v>1147.82</c:v>
                </c:pt>
                <c:pt idx="15">
                  <c:v>1157.9100000000001</c:v>
                </c:pt>
                <c:pt idx="16">
                  <c:v>1169.1400000000001</c:v>
                </c:pt>
                <c:pt idx="17">
                  <c:v>1177.82</c:v>
                </c:pt>
                <c:pt idx="18">
                  <c:v>1188.54</c:v>
                </c:pt>
                <c:pt idx="19">
                  <c:v>1201.45</c:v>
                </c:pt>
                <c:pt idx="20">
                  <c:v>1210.1600000000001</c:v>
                </c:pt>
                <c:pt idx="21">
                  <c:v>1221.94</c:v>
                </c:pt>
                <c:pt idx="22">
                  <c:v>1222.3</c:v>
                </c:pt>
              </c:numCache>
            </c:numRef>
          </c:xVal>
          <c:yVal>
            <c:numRef>
              <c:f>Degree_cure_vertical_region!$AA$79:$AA$101</c:f>
              <c:numCache>
                <c:formatCode>General</c:formatCode>
                <c:ptCount val="23"/>
                <c:pt idx="0">
                  <c:v>7.7131500000000006E-2</c:v>
                </c:pt>
                <c:pt idx="1">
                  <c:v>7.7379100000000006E-2</c:v>
                </c:pt>
                <c:pt idx="2">
                  <c:v>7.7347799999999994E-2</c:v>
                </c:pt>
                <c:pt idx="3">
                  <c:v>7.71622E-2</c:v>
                </c:pt>
                <c:pt idx="4">
                  <c:v>7.6929300000000006E-2</c:v>
                </c:pt>
                <c:pt idx="5">
                  <c:v>7.6738299999999995E-2</c:v>
                </c:pt>
                <c:pt idx="6">
                  <c:v>7.6496700000000001E-2</c:v>
                </c:pt>
                <c:pt idx="7">
                  <c:v>7.6345899999999994E-2</c:v>
                </c:pt>
                <c:pt idx="8">
                  <c:v>7.6208700000000004E-2</c:v>
                </c:pt>
                <c:pt idx="9">
                  <c:v>7.6075400000000001E-2</c:v>
                </c:pt>
                <c:pt idx="10">
                  <c:v>7.5995099999999996E-2</c:v>
                </c:pt>
                <c:pt idx="11">
                  <c:v>7.66294E-2</c:v>
                </c:pt>
                <c:pt idx="12">
                  <c:v>7.7386399999999994E-2</c:v>
                </c:pt>
                <c:pt idx="13">
                  <c:v>7.8155000000000002E-2</c:v>
                </c:pt>
                <c:pt idx="14">
                  <c:v>7.8734700000000005E-2</c:v>
                </c:pt>
                <c:pt idx="15">
                  <c:v>7.9523200000000002E-2</c:v>
                </c:pt>
                <c:pt idx="16">
                  <c:v>8.03286E-2</c:v>
                </c:pt>
                <c:pt idx="17">
                  <c:v>8.0950599999999998E-2</c:v>
                </c:pt>
                <c:pt idx="18">
                  <c:v>8.1852400000000006E-2</c:v>
                </c:pt>
                <c:pt idx="19">
                  <c:v>8.2685900000000007E-2</c:v>
                </c:pt>
                <c:pt idx="20">
                  <c:v>8.3427699999999994E-2</c:v>
                </c:pt>
                <c:pt idx="21">
                  <c:v>8.42913E-2</c:v>
                </c:pt>
                <c:pt idx="22">
                  <c:v>8.4397299999999995E-2</c:v>
                </c:pt>
              </c:numCache>
            </c:numRef>
          </c:yVal>
          <c:smooth val="0"/>
        </c:ser>
        <c:ser>
          <c:idx val="17"/>
          <c:order val="1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Degree_cure_vertical_region!$A$82:$A$101</c:f>
              <c:numCache>
                <c:formatCode>General</c:formatCode>
                <c:ptCount val="20"/>
                <c:pt idx="0">
                  <c:v>1039.04</c:v>
                </c:pt>
                <c:pt idx="1">
                  <c:v>1049.18</c:v>
                </c:pt>
                <c:pt idx="2">
                  <c:v>1058.43</c:v>
                </c:pt>
                <c:pt idx="3">
                  <c:v>1069.6400000000001</c:v>
                </c:pt>
                <c:pt idx="4">
                  <c:v>1078.32</c:v>
                </c:pt>
                <c:pt idx="5">
                  <c:v>1090.1400000000001</c:v>
                </c:pt>
                <c:pt idx="6">
                  <c:v>1102.72</c:v>
                </c:pt>
                <c:pt idx="7">
                  <c:v>1114.6199999999999</c:v>
                </c:pt>
                <c:pt idx="8">
                  <c:v>1122.5999999999999</c:v>
                </c:pt>
                <c:pt idx="9">
                  <c:v>1131.43</c:v>
                </c:pt>
                <c:pt idx="10">
                  <c:v>1140.3499999999999</c:v>
                </c:pt>
                <c:pt idx="11">
                  <c:v>1147.82</c:v>
                </c:pt>
                <c:pt idx="12">
                  <c:v>1157.9100000000001</c:v>
                </c:pt>
                <c:pt idx="13">
                  <c:v>1169.1400000000001</c:v>
                </c:pt>
                <c:pt idx="14">
                  <c:v>1177.82</c:v>
                </c:pt>
                <c:pt idx="15">
                  <c:v>1188.54</c:v>
                </c:pt>
                <c:pt idx="16">
                  <c:v>1201.45</c:v>
                </c:pt>
                <c:pt idx="17">
                  <c:v>1210.1600000000001</c:v>
                </c:pt>
                <c:pt idx="18">
                  <c:v>1221.94</c:v>
                </c:pt>
                <c:pt idx="19">
                  <c:v>1222.3</c:v>
                </c:pt>
              </c:numCache>
            </c:numRef>
          </c:xVal>
          <c:yVal>
            <c:numRef>
              <c:f>Degree_cure_vertical_region!$AB$82:$AB$101</c:f>
              <c:numCache>
                <c:formatCode>General</c:formatCode>
                <c:ptCount val="20"/>
                <c:pt idx="0">
                  <c:v>8.01037E-2</c:v>
                </c:pt>
                <c:pt idx="1">
                  <c:v>8.0328800000000006E-2</c:v>
                </c:pt>
                <c:pt idx="2">
                  <c:v>8.0285700000000002E-2</c:v>
                </c:pt>
                <c:pt idx="3">
                  <c:v>8.0059400000000003E-2</c:v>
                </c:pt>
                <c:pt idx="4">
                  <c:v>7.9843600000000001E-2</c:v>
                </c:pt>
                <c:pt idx="5">
                  <c:v>7.9598199999999994E-2</c:v>
                </c:pt>
                <c:pt idx="6">
                  <c:v>7.9325099999999996E-2</c:v>
                </c:pt>
                <c:pt idx="7">
                  <c:v>7.91211E-2</c:v>
                </c:pt>
                <c:pt idx="8">
                  <c:v>7.9770300000000002E-2</c:v>
                </c:pt>
                <c:pt idx="9">
                  <c:v>8.0545199999999997E-2</c:v>
                </c:pt>
                <c:pt idx="10">
                  <c:v>8.1332000000000002E-2</c:v>
                </c:pt>
                <c:pt idx="11">
                  <c:v>8.1925600000000001E-2</c:v>
                </c:pt>
                <c:pt idx="12">
                  <c:v>8.2732700000000006E-2</c:v>
                </c:pt>
                <c:pt idx="13">
                  <c:v>8.3557300000000001E-2</c:v>
                </c:pt>
                <c:pt idx="14">
                  <c:v>8.4194099999999994E-2</c:v>
                </c:pt>
                <c:pt idx="15">
                  <c:v>8.5117399999999996E-2</c:v>
                </c:pt>
                <c:pt idx="16">
                  <c:v>8.59708E-2</c:v>
                </c:pt>
                <c:pt idx="17">
                  <c:v>8.6730199999999993E-2</c:v>
                </c:pt>
                <c:pt idx="18">
                  <c:v>8.7614499999999998E-2</c:v>
                </c:pt>
                <c:pt idx="19">
                  <c:v>8.7722999999999995E-2</c:v>
                </c:pt>
              </c:numCache>
            </c:numRef>
          </c:yVal>
          <c:smooth val="0"/>
        </c:ser>
        <c:ser>
          <c:idx val="18"/>
          <c:order val="1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Degree_cure_vertical_region!$A$86:$A$101</c:f>
              <c:numCache>
                <c:formatCode>General</c:formatCode>
                <c:ptCount val="16"/>
                <c:pt idx="0">
                  <c:v>1078.32</c:v>
                </c:pt>
                <c:pt idx="1">
                  <c:v>1090.1400000000001</c:v>
                </c:pt>
                <c:pt idx="2">
                  <c:v>1102.72</c:v>
                </c:pt>
                <c:pt idx="3">
                  <c:v>1114.6199999999999</c:v>
                </c:pt>
                <c:pt idx="4">
                  <c:v>1122.5999999999999</c:v>
                </c:pt>
                <c:pt idx="5">
                  <c:v>1131.43</c:v>
                </c:pt>
                <c:pt idx="6">
                  <c:v>1140.3499999999999</c:v>
                </c:pt>
                <c:pt idx="7">
                  <c:v>1147.82</c:v>
                </c:pt>
                <c:pt idx="8">
                  <c:v>1157.9100000000001</c:v>
                </c:pt>
                <c:pt idx="9">
                  <c:v>1169.1400000000001</c:v>
                </c:pt>
                <c:pt idx="10">
                  <c:v>1177.82</c:v>
                </c:pt>
                <c:pt idx="11">
                  <c:v>1188.54</c:v>
                </c:pt>
                <c:pt idx="12">
                  <c:v>1201.45</c:v>
                </c:pt>
                <c:pt idx="13">
                  <c:v>1210.1600000000001</c:v>
                </c:pt>
                <c:pt idx="14">
                  <c:v>1221.94</c:v>
                </c:pt>
                <c:pt idx="15">
                  <c:v>1222.3</c:v>
                </c:pt>
              </c:numCache>
            </c:numRef>
          </c:xVal>
          <c:yVal>
            <c:numRef>
              <c:f>Degree_cure_vertical_region!$AC$86:$AC$101</c:f>
              <c:numCache>
                <c:formatCode>General</c:formatCode>
                <c:ptCount val="16"/>
                <c:pt idx="0">
                  <c:v>8.2805400000000001E-2</c:v>
                </c:pt>
                <c:pt idx="1">
                  <c:v>8.2725699999999999E-2</c:v>
                </c:pt>
                <c:pt idx="2">
                  <c:v>8.2470799999999997E-2</c:v>
                </c:pt>
                <c:pt idx="3">
                  <c:v>8.2197599999999996E-2</c:v>
                </c:pt>
                <c:pt idx="4">
                  <c:v>8.2864999999999994E-2</c:v>
                </c:pt>
                <c:pt idx="5">
                  <c:v>8.3661700000000006E-2</c:v>
                </c:pt>
                <c:pt idx="6">
                  <c:v>8.4470799999999999E-2</c:v>
                </c:pt>
                <c:pt idx="7">
                  <c:v>8.5081000000000004E-2</c:v>
                </c:pt>
                <c:pt idx="8">
                  <c:v>8.5911000000000001E-2</c:v>
                </c:pt>
                <c:pt idx="9">
                  <c:v>8.6759100000000006E-2</c:v>
                </c:pt>
                <c:pt idx="10">
                  <c:v>8.7413900000000003E-2</c:v>
                </c:pt>
                <c:pt idx="11">
                  <c:v>8.8365399999999997E-2</c:v>
                </c:pt>
                <c:pt idx="12">
                  <c:v>8.92458E-2</c:v>
                </c:pt>
                <c:pt idx="13">
                  <c:v>9.0028700000000003E-2</c:v>
                </c:pt>
                <c:pt idx="14">
                  <c:v>9.0940400000000005E-2</c:v>
                </c:pt>
                <c:pt idx="15">
                  <c:v>9.1052400000000006E-2</c:v>
                </c:pt>
              </c:numCache>
            </c:numRef>
          </c:yVal>
          <c:smooth val="0"/>
        </c:ser>
        <c:ser>
          <c:idx val="19"/>
          <c:order val="1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Degree_cure_vertical_region!$A$88:$A$101</c:f>
              <c:numCache>
                <c:formatCode>General</c:formatCode>
                <c:ptCount val="14"/>
                <c:pt idx="0">
                  <c:v>1102.72</c:v>
                </c:pt>
                <c:pt idx="1">
                  <c:v>1114.6199999999999</c:v>
                </c:pt>
                <c:pt idx="2">
                  <c:v>1122.5999999999999</c:v>
                </c:pt>
                <c:pt idx="3">
                  <c:v>1131.43</c:v>
                </c:pt>
                <c:pt idx="4">
                  <c:v>1140.3499999999999</c:v>
                </c:pt>
                <c:pt idx="5">
                  <c:v>1147.82</c:v>
                </c:pt>
                <c:pt idx="6">
                  <c:v>1157.9100000000001</c:v>
                </c:pt>
                <c:pt idx="7">
                  <c:v>1169.1400000000001</c:v>
                </c:pt>
                <c:pt idx="8">
                  <c:v>1177.82</c:v>
                </c:pt>
                <c:pt idx="9">
                  <c:v>1188.54</c:v>
                </c:pt>
                <c:pt idx="10">
                  <c:v>1201.45</c:v>
                </c:pt>
                <c:pt idx="11">
                  <c:v>1210.1600000000001</c:v>
                </c:pt>
                <c:pt idx="12">
                  <c:v>1221.94</c:v>
                </c:pt>
                <c:pt idx="13">
                  <c:v>1222.3</c:v>
                </c:pt>
              </c:numCache>
            </c:numRef>
          </c:xVal>
          <c:yVal>
            <c:numRef>
              <c:f>Degree_cure_vertical_region!$AD$88:$AD$101</c:f>
              <c:numCache>
                <c:formatCode>General</c:formatCode>
                <c:ptCount val="14"/>
                <c:pt idx="0">
                  <c:v>8.5441699999999995E-2</c:v>
                </c:pt>
                <c:pt idx="1">
                  <c:v>8.5621699999999995E-2</c:v>
                </c:pt>
                <c:pt idx="2">
                  <c:v>8.63062E-2</c:v>
                </c:pt>
                <c:pt idx="3">
                  <c:v>8.7123300000000001E-2</c:v>
                </c:pt>
                <c:pt idx="4">
                  <c:v>8.7953199999999995E-2</c:v>
                </c:pt>
                <c:pt idx="5">
                  <c:v>8.8579000000000005E-2</c:v>
                </c:pt>
                <c:pt idx="6">
                  <c:v>8.9430300000000004E-2</c:v>
                </c:pt>
                <c:pt idx="7">
                  <c:v>9.0300199999999997E-2</c:v>
                </c:pt>
                <c:pt idx="8">
                  <c:v>9.0971999999999997E-2</c:v>
                </c:pt>
                <c:pt idx="9">
                  <c:v>9.1948000000000002E-2</c:v>
                </c:pt>
                <c:pt idx="10">
                  <c:v>9.2851100000000006E-2</c:v>
                </c:pt>
                <c:pt idx="11">
                  <c:v>9.3654100000000004E-2</c:v>
                </c:pt>
                <c:pt idx="12">
                  <c:v>9.4589199999999998E-2</c:v>
                </c:pt>
                <c:pt idx="13">
                  <c:v>9.4703999999999997E-2</c:v>
                </c:pt>
              </c:numCache>
            </c:numRef>
          </c:yVal>
          <c:smooth val="0"/>
        </c:ser>
        <c:ser>
          <c:idx val="20"/>
          <c:order val="2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Degree_cure_vertical_region!$A$89:$A$101</c:f>
              <c:numCache>
                <c:formatCode>General</c:formatCode>
                <c:ptCount val="13"/>
                <c:pt idx="0">
                  <c:v>1114.6199999999999</c:v>
                </c:pt>
                <c:pt idx="1">
                  <c:v>1122.5999999999999</c:v>
                </c:pt>
                <c:pt idx="2">
                  <c:v>1131.43</c:v>
                </c:pt>
                <c:pt idx="3">
                  <c:v>1140.3499999999999</c:v>
                </c:pt>
                <c:pt idx="4">
                  <c:v>1147.82</c:v>
                </c:pt>
                <c:pt idx="5">
                  <c:v>1157.9100000000001</c:v>
                </c:pt>
                <c:pt idx="6">
                  <c:v>1169.1400000000001</c:v>
                </c:pt>
                <c:pt idx="7">
                  <c:v>1177.82</c:v>
                </c:pt>
                <c:pt idx="8">
                  <c:v>1188.54</c:v>
                </c:pt>
                <c:pt idx="9">
                  <c:v>1201.45</c:v>
                </c:pt>
                <c:pt idx="10">
                  <c:v>1210.1600000000001</c:v>
                </c:pt>
                <c:pt idx="11">
                  <c:v>1221.94</c:v>
                </c:pt>
                <c:pt idx="12">
                  <c:v>1222.3</c:v>
                </c:pt>
              </c:numCache>
            </c:numRef>
          </c:xVal>
          <c:yVal>
            <c:numRef>
              <c:f>Degree_cure_vertical_region!$AE$89:$AE$101</c:f>
              <c:numCache>
                <c:formatCode>General</c:formatCode>
                <c:ptCount val="13"/>
                <c:pt idx="0">
                  <c:v>8.6702500000000002E-2</c:v>
                </c:pt>
                <c:pt idx="1">
                  <c:v>8.7392499999999998E-2</c:v>
                </c:pt>
                <c:pt idx="2">
                  <c:v>8.8216000000000003E-2</c:v>
                </c:pt>
                <c:pt idx="3">
                  <c:v>8.9052500000000007E-2</c:v>
                </c:pt>
                <c:pt idx="4">
                  <c:v>8.9683299999999994E-2</c:v>
                </c:pt>
                <c:pt idx="5">
                  <c:v>9.0541399999999994E-2</c:v>
                </c:pt>
                <c:pt idx="6">
                  <c:v>9.1418200000000005E-2</c:v>
                </c:pt>
                <c:pt idx="7">
                  <c:v>9.2095300000000005E-2</c:v>
                </c:pt>
                <c:pt idx="8">
                  <c:v>9.3079099999999998E-2</c:v>
                </c:pt>
                <c:pt idx="9">
                  <c:v>9.3989400000000001E-2</c:v>
                </c:pt>
                <c:pt idx="10">
                  <c:v>9.47987E-2</c:v>
                </c:pt>
                <c:pt idx="11">
                  <c:v>9.5741300000000001E-2</c:v>
                </c:pt>
                <c:pt idx="12">
                  <c:v>9.5856999999999998E-2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667648"/>
        <c:axId val="194669568"/>
      </c:scatterChart>
      <c:valAx>
        <c:axId val="194667648"/>
        <c:scaling>
          <c:orientation val="minMax"/>
          <c:max val="15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4669568"/>
        <c:crosses val="autoZero"/>
        <c:crossBetween val="midCat"/>
        <c:majorUnit val="500"/>
      </c:valAx>
      <c:valAx>
        <c:axId val="194669568"/>
        <c:scaling>
          <c:orientation val="minMax"/>
          <c:max val="0.1"/>
          <c:min val="2.0000000000000004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4667648"/>
        <c:crosses val="autoZero"/>
        <c:crossBetween val="midCat"/>
        <c:majorUnit val="2.0000000000000004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Horizontal_flow_front_data!$F$1</c:f>
              <c:strCache>
                <c:ptCount val="1"/>
                <c:pt idx="0">
                  <c:v>Viscosity</c:v>
                </c:pt>
              </c:strCache>
            </c:strRef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Horizontal_flow_front_data!$A$2:$A$27</c:f>
              <c:numCache>
                <c:formatCode>General</c:formatCode>
                <c:ptCount val="26"/>
                <c:pt idx="0">
                  <c:v>0</c:v>
                </c:pt>
                <c:pt idx="1">
                  <c:v>43.852899999999998</c:v>
                </c:pt>
                <c:pt idx="2">
                  <c:v>79.9863</c:v>
                </c:pt>
                <c:pt idx="3">
                  <c:v>104.05</c:v>
                </c:pt>
                <c:pt idx="4">
                  <c:v>133.553</c:v>
                </c:pt>
                <c:pt idx="5">
                  <c:v>166.17099999999999</c:v>
                </c:pt>
                <c:pt idx="6">
                  <c:v>186.256</c:v>
                </c:pt>
                <c:pt idx="7">
                  <c:v>215.35400000000001</c:v>
                </c:pt>
                <c:pt idx="8">
                  <c:v>235.874</c:v>
                </c:pt>
                <c:pt idx="9">
                  <c:v>266.084</c:v>
                </c:pt>
                <c:pt idx="10">
                  <c:v>280.05700000000002</c:v>
                </c:pt>
                <c:pt idx="11">
                  <c:v>315.26100000000002</c:v>
                </c:pt>
                <c:pt idx="12">
                  <c:v>345.298</c:v>
                </c:pt>
                <c:pt idx="13">
                  <c:v>472.07100000000003</c:v>
                </c:pt>
                <c:pt idx="14">
                  <c:v>781.07299999999998</c:v>
                </c:pt>
                <c:pt idx="15">
                  <c:v>950.27599999999995</c:v>
                </c:pt>
                <c:pt idx="16">
                  <c:v>1096.8599999999999</c:v>
                </c:pt>
                <c:pt idx="17">
                  <c:v>1183.83</c:v>
                </c:pt>
                <c:pt idx="18">
                  <c:v>1276.24</c:v>
                </c:pt>
                <c:pt idx="19">
                  <c:v>1389.81</c:v>
                </c:pt>
                <c:pt idx="20">
                  <c:v>1436.33</c:v>
                </c:pt>
                <c:pt idx="21">
                  <c:v>1489.91</c:v>
                </c:pt>
                <c:pt idx="22">
                  <c:v>1557.34</c:v>
                </c:pt>
                <c:pt idx="23">
                  <c:v>1605.81</c:v>
                </c:pt>
                <c:pt idx="24">
                  <c:v>1656.86</c:v>
                </c:pt>
                <c:pt idx="25">
                  <c:v>1830.59</c:v>
                </c:pt>
              </c:numCache>
            </c:numRef>
          </c:xVal>
          <c:yVal>
            <c:numRef>
              <c:f>Horizontal_flow_front_data!$F$2:$F$27</c:f>
              <c:numCache>
                <c:formatCode>General</c:formatCode>
                <c:ptCount val="26"/>
                <c:pt idx="1">
                  <c:v>7.1478799999999995E-2</c:v>
                </c:pt>
                <c:pt idx="2">
                  <c:v>3.5922999999999997E-2</c:v>
                </c:pt>
                <c:pt idx="3">
                  <c:v>2.80065E-2</c:v>
                </c:pt>
                <c:pt idx="4">
                  <c:v>2.45557E-2</c:v>
                </c:pt>
                <c:pt idx="5">
                  <c:v>2.32155E-2</c:v>
                </c:pt>
                <c:pt idx="6">
                  <c:v>2.26336E-2</c:v>
                </c:pt>
                <c:pt idx="7">
                  <c:v>2.2668199999999999E-2</c:v>
                </c:pt>
                <c:pt idx="8">
                  <c:v>2.21733E-2</c:v>
                </c:pt>
                <c:pt idx="9">
                  <c:v>2.2159999999999999E-2</c:v>
                </c:pt>
                <c:pt idx="10">
                  <c:v>2.2058399999999999E-2</c:v>
                </c:pt>
                <c:pt idx="11">
                  <c:v>2.2252000000000001E-2</c:v>
                </c:pt>
                <c:pt idx="12">
                  <c:v>2.2495399999999999E-2</c:v>
                </c:pt>
                <c:pt idx="13">
                  <c:v>2.2933200000000001E-2</c:v>
                </c:pt>
                <c:pt idx="14">
                  <c:v>4.0386400000000003E-2</c:v>
                </c:pt>
                <c:pt idx="15">
                  <c:v>4.1946600000000001E-2</c:v>
                </c:pt>
                <c:pt idx="16">
                  <c:v>4.2004600000000003E-2</c:v>
                </c:pt>
                <c:pt idx="17">
                  <c:v>4.2086199999999997E-2</c:v>
                </c:pt>
                <c:pt idx="18">
                  <c:v>4.2574899999999999E-2</c:v>
                </c:pt>
                <c:pt idx="19">
                  <c:v>4.27745E-2</c:v>
                </c:pt>
                <c:pt idx="20">
                  <c:v>4.32431E-2</c:v>
                </c:pt>
                <c:pt idx="21">
                  <c:v>4.3200099999999998E-2</c:v>
                </c:pt>
                <c:pt idx="22">
                  <c:v>4.3931600000000001E-2</c:v>
                </c:pt>
                <c:pt idx="23">
                  <c:v>4.3768599999999998E-2</c:v>
                </c:pt>
                <c:pt idx="24">
                  <c:v>4.4108899999999999E-2</c:v>
                </c:pt>
                <c:pt idx="25">
                  <c:v>4.5356500000000001E-2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395072"/>
        <c:axId val="187405824"/>
      </c:scatterChart>
      <c:scatterChart>
        <c:scatterStyle val="lineMarker"/>
        <c:varyColors val="0"/>
        <c:ser>
          <c:idx val="1"/>
          <c:order val="1"/>
          <c:tx>
            <c:strRef>
              <c:f>Horizontal_flow_front_data!$B$1</c:f>
              <c:strCache>
                <c:ptCount val="1"/>
                <c:pt idx="0">
                  <c:v>Degree of cure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Horizontal_flow_front_data!$A$2:$A$27</c:f>
              <c:numCache>
                <c:formatCode>General</c:formatCode>
                <c:ptCount val="26"/>
                <c:pt idx="0">
                  <c:v>0</c:v>
                </c:pt>
                <c:pt idx="1">
                  <c:v>43.852899999999998</c:v>
                </c:pt>
                <c:pt idx="2">
                  <c:v>79.9863</c:v>
                </c:pt>
                <c:pt idx="3">
                  <c:v>104.05</c:v>
                </c:pt>
                <c:pt idx="4">
                  <c:v>133.553</c:v>
                </c:pt>
                <c:pt idx="5">
                  <c:v>166.17099999999999</c:v>
                </c:pt>
                <c:pt idx="6">
                  <c:v>186.256</c:v>
                </c:pt>
                <c:pt idx="7">
                  <c:v>215.35400000000001</c:v>
                </c:pt>
                <c:pt idx="8">
                  <c:v>235.874</c:v>
                </c:pt>
                <c:pt idx="9">
                  <c:v>266.084</c:v>
                </c:pt>
                <c:pt idx="10">
                  <c:v>280.05700000000002</c:v>
                </c:pt>
                <c:pt idx="11">
                  <c:v>315.26100000000002</c:v>
                </c:pt>
                <c:pt idx="12">
                  <c:v>345.298</c:v>
                </c:pt>
                <c:pt idx="13">
                  <c:v>472.07100000000003</c:v>
                </c:pt>
                <c:pt idx="14">
                  <c:v>781.07299999999998</c:v>
                </c:pt>
                <c:pt idx="15">
                  <c:v>950.27599999999995</c:v>
                </c:pt>
                <c:pt idx="16">
                  <c:v>1096.8599999999999</c:v>
                </c:pt>
                <c:pt idx="17">
                  <c:v>1183.83</c:v>
                </c:pt>
                <c:pt idx="18">
                  <c:v>1276.24</c:v>
                </c:pt>
                <c:pt idx="19">
                  <c:v>1389.81</c:v>
                </c:pt>
                <c:pt idx="20">
                  <c:v>1436.33</c:v>
                </c:pt>
                <c:pt idx="21">
                  <c:v>1489.91</c:v>
                </c:pt>
                <c:pt idx="22">
                  <c:v>1557.34</c:v>
                </c:pt>
                <c:pt idx="23">
                  <c:v>1605.81</c:v>
                </c:pt>
                <c:pt idx="24">
                  <c:v>1656.86</c:v>
                </c:pt>
                <c:pt idx="25">
                  <c:v>1830.59</c:v>
                </c:pt>
              </c:numCache>
            </c:numRef>
          </c:xVal>
          <c:yVal>
            <c:numRef>
              <c:f>Horizontal_flow_front_data!$C$2:$C$27</c:f>
              <c:numCache>
                <c:formatCode>General</c:formatCode>
                <c:ptCount val="26"/>
                <c:pt idx="1">
                  <c:v>2.0045899999999999</c:v>
                </c:pt>
                <c:pt idx="2">
                  <c:v>2.0225200000000001</c:v>
                </c:pt>
                <c:pt idx="3">
                  <c:v>2.0375199999999998</c:v>
                </c:pt>
                <c:pt idx="4">
                  <c:v>2.0541799999999997</c:v>
                </c:pt>
                <c:pt idx="5">
                  <c:v>2.2858700000000001</c:v>
                </c:pt>
                <c:pt idx="6">
                  <c:v>2.3491999999999997</c:v>
                </c:pt>
                <c:pt idx="7">
                  <c:v>2.4584999999999999</c:v>
                </c:pt>
                <c:pt idx="8">
                  <c:v>2.5350100000000002</c:v>
                </c:pt>
                <c:pt idx="9">
                  <c:v>2.6543100000000002</c:v>
                </c:pt>
                <c:pt idx="10">
                  <c:v>2.74661</c:v>
                </c:pt>
                <c:pt idx="11">
                  <c:v>2.88347</c:v>
                </c:pt>
                <c:pt idx="12">
                  <c:v>2.9737499999999999</c:v>
                </c:pt>
                <c:pt idx="13">
                  <c:v>3.4966900000000001</c:v>
                </c:pt>
                <c:pt idx="14">
                  <c:v>4.2831900000000003</c:v>
                </c:pt>
                <c:pt idx="15">
                  <c:v>4.6149700000000005</c:v>
                </c:pt>
                <c:pt idx="16">
                  <c:v>4.6208200000000001</c:v>
                </c:pt>
                <c:pt idx="17">
                  <c:v>4.6453099999999994</c:v>
                </c:pt>
                <c:pt idx="18">
                  <c:v>4.6872400000000001</c:v>
                </c:pt>
                <c:pt idx="19">
                  <c:v>4.80199</c:v>
                </c:pt>
                <c:pt idx="20">
                  <c:v>4.9817499999999999</c:v>
                </c:pt>
                <c:pt idx="21">
                  <c:v>5.10961</c:v>
                </c:pt>
                <c:pt idx="22">
                  <c:v>5.2480400000000005</c:v>
                </c:pt>
                <c:pt idx="23">
                  <c:v>5.3892899999999999</c:v>
                </c:pt>
                <c:pt idx="24">
                  <c:v>5.5546699999999998</c:v>
                </c:pt>
                <c:pt idx="25">
                  <c:v>6.1490499999999999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418112"/>
        <c:axId val="187407744"/>
      </c:scatterChart>
      <c:valAx>
        <c:axId val="187395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7405824"/>
        <c:crosses val="autoZero"/>
        <c:crossBetween val="midCat"/>
      </c:valAx>
      <c:valAx>
        <c:axId val="18740582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</a:rPr>
                  <a:t>Viscosity (Pas)</a:t>
                </a:r>
                <a:endParaRPr lang="en-US" sz="1600" b="0" i="0" baseline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7395072"/>
        <c:crosses val="autoZero"/>
        <c:crossBetween val="midCat"/>
      </c:valAx>
      <c:valAx>
        <c:axId val="18740774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(%)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7418112"/>
        <c:crosses val="max"/>
        <c:crossBetween val="midCat"/>
      </c:valAx>
      <c:valAx>
        <c:axId val="187418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7407744"/>
        <c:crosses val="autoZero"/>
        <c:crossBetween val="midCat"/>
      </c:valAx>
      <c:spPr>
        <a:noFill/>
      </c:spPr>
    </c:plotArea>
    <c:legend>
      <c:legendPos val="r"/>
      <c:layout>
        <c:manualLayout>
          <c:xMode val="edge"/>
          <c:yMode val="edge"/>
          <c:x val="0.46835789276340456"/>
          <c:y val="0.57151140722794269"/>
          <c:w val="0.31558342707161607"/>
          <c:h val="0.16097557036139715"/>
        </c:manualLayout>
      </c:layout>
      <c:overlay val="1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envelope'!$A$4:$A$104</c:f>
              <c:numCache>
                <c:formatCode>General</c:formatCode>
                <c:ptCount val="101"/>
                <c:pt idx="0">
                  <c:v>5.0252300000000005E-4</c:v>
                </c:pt>
                <c:pt idx="1">
                  <c:v>0.34015299999999998</c:v>
                </c:pt>
                <c:pt idx="2">
                  <c:v>2.76878</c:v>
                </c:pt>
                <c:pt idx="3">
                  <c:v>8.9200199999999992</c:v>
                </c:pt>
                <c:pt idx="4">
                  <c:v>15.7232</c:v>
                </c:pt>
                <c:pt idx="5">
                  <c:v>26.090599999999998</c:v>
                </c:pt>
                <c:pt idx="6">
                  <c:v>35.034799999999997</c:v>
                </c:pt>
                <c:pt idx="7">
                  <c:v>43.852899999999998</c:v>
                </c:pt>
                <c:pt idx="8">
                  <c:v>53.105899999999998</c:v>
                </c:pt>
                <c:pt idx="9">
                  <c:v>62.190399999999997</c:v>
                </c:pt>
                <c:pt idx="10">
                  <c:v>68.001499999999993</c:v>
                </c:pt>
                <c:pt idx="11">
                  <c:v>74.339200000000005</c:v>
                </c:pt>
                <c:pt idx="12">
                  <c:v>79.9863</c:v>
                </c:pt>
                <c:pt idx="13">
                  <c:v>86.520200000000003</c:v>
                </c:pt>
                <c:pt idx="14">
                  <c:v>92.130600000000001</c:v>
                </c:pt>
                <c:pt idx="15">
                  <c:v>98.160300000000007</c:v>
                </c:pt>
                <c:pt idx="16">
                  <c:v>104.05</c:v>
                </c:pt>
                <c:pt idx="17">
                  <c:v>109.402</c:v>
                </c:pt>
                <c:pt idx="18">
                  <c:v>115.08499999999999</c:v>
                </c:pt>
                <c:pt idx="19">
                  <c:v>120.464</c:v>
                </c:pt>
                <c:pt idx="20">
                  <c:v>127.196</c:v>
                </c:pt>
                <c:pt idx="21">
                  <c:v>133.553</c:v>
                </c:pt>
                <c:pt idx="22">
                  <c:v>138.83500000000001</c:v>
                </c:pt>
                <c:pt idx="23">
                  <c:v>144.715</c:v>
                </c:pt>
                <c:pt idx="24">
                  <c:v>151.851</c:v>
                </c:pt>
                <c:pt idx="25">
                  <c:v>159.17099999999999</c:v>
                </c:pt>
                <c:pt idx="26">
                  <c:v>166.17099999999999</c:v>
                </c:pt>
                <c:pt idx="27">
                  <c:v>173.976</c:v>
                </c:pt>
                <c:pt idx="28">
                  <c:v>180.02699999999999</c:v>
                </c:pt>
                <c:pt idx="29">
                  <c:v>186.256</c:v>
                </c:pt>
                <c:pt idx="30">
                  <c:v>193.29</c:v>
                </c:pt>
                <c:pt idx="31">
                  <c:v>204.30500000000001</c:v>
                </c:pt>
                <c:pt idx="32">
                  <c:v>215.35400000000001</c:v>
                </c:pt>
                <c:pt idx="33">
                  <c:v>225.84200000000001</c:v>
                </c:pt>
                <c:pt idx="34">
                  <c:v>235.874</c:v>
                </c:pt>
                <c:pt idx="35">
                  <c:v>247.535</c:v>
                </c:pt>
                <c:pt idx="36">
                  <c:v>255.93199999999999</c:v>
                </c:pt>
                <c:pt idx="37">
                  <c:v>266.084</c:v>
                </c:pt>
                <c:pt idx="38">
                  <c:v>280.05700000000002</c:v>
                </c:pt>
                <c:pt idx="39">
                  <c:v>294.666</c:v>
                </c:pt>
                <c:pt idx="40">
                  <c:v>315.26100000000002</c:v>
                </c:pt>
                <c:pt idx="41">
                  <c:v>345.298</c:v>
                </c:pt>
                <c:pt idx="42">
                  <c:v>382.88600000000002</c:v>
                </c:pt>
                <c:pt idx="43">
                  <c:v>424.13600000000002</c:v>
                </c:pt>
                <c:pt idx="44">
                  <c:v>472.07100000000003</c:v>
                </c:pt>
                <c:pt idx="45">
                  <c:v>543.19799999999998</c:v>
                </c:pt>
                <c:pt idx="46">
                  <c:v>663.76</c:v>
                </c:pt>
                <c:pt idx="47">
                  <c:v>781.07299999999998</c:v>
                </c:pt>
                <c:pt idx="48">
                  <c:v>896.95299999999997</c:v>
                </c:pt>
                <c:pt idx="49">
                  <c:v>928.69100000000003</c:v>
                </c:pt>
                <c:pt idx="50">
                  <c:v>950.27599999999995</c:v>
                </c:pt>
                <c:pt idx="51">
                  <c:v>972.08699999999999</c:v>
                </c:pt>
                <c:pt idx="52">
                  <c:v>993.52700000000004</c:v>
                </c:pt>
                <c:pt idx="53">
                  <c:v>1013.78</c:v>
                </c:pt>
                <c:pt idx="54">
                  <c:v>1034.76</c:v>
                </c:pt>
                <c:pt idx="55">
                  <c:v>1055.52</c:v>
                </c:pt>
                <c:pt idx="56">
                  <c:v>1077.95</c:v>
                </c:pt>
                <c:pt idx="57">
                  <c:v>1096.8599999999999</c:v>
                </c:pt>
                <c:pt idx="58">
                  <c:v>1120.8599999999999</c:v>
                </c:pt>
                <c:pt idx="59">
                  <c:v>1144.57</c:v>
                </c:pt>
                <c:pt idx="60">
                  <c:v>1164.82</c:v>
                </c:pt>
                <c:pt idx="61">
                  <c:v>1183.83</c:v>
                </c:pt>
                <c:pt idx="62">
                  <c:v>1209.17</c:v>
                </c:pt>
                <c:pt idx="63">
                  <c:v>1234.68</c:v>
                </c:pt>
                <c:pt idx="64">
                  <c:v>1259.72</c:v>
                </c:pt>
                <c:pt idx="65">
                  <c:v>1276.24</c:v>
                </c:pt>
                <c:pt idx="66">
                  <c:v>1295.74</c:v>
                </c:pt>
                <c:pt idx="67">
                  <c:v>1309.23</c:v>
                </c:pt>
                <c:pt idx="68">
                  <c:v>1323.83</c:v>
                </c:pt>
                <c:pt idx="69">
                  <c:v>1337.83</c:v>
                </c:pt>
                <c:pt idx="70">
                  <c:v>1350.72</c:v>
                </c:pt>
                <c:pt idx="71">
                  <c:v>1369.21</c:v>
                </c:pt>
                <c:pt idx="72">
                  <c:v>1389.81</c:v>
                </c:pt>
                <c:pt idx="73">
                  <c:v>1405.9</c:v>
                </c:pt>
                <c:pt idx="74">
                  <c:v>1419.31</c:v>
                </c:pt>
                <c:pt idx="75">
                  <c:v>1436.33</c:v>
                </c:pt>
                <c:pt idx="76">
                  <c:v>1454.47</c:v>
                </c:pt>
                <c:pt idx="77">
                  <c:v>1471.22</c:v>
                </c:pt>
                <c:pt idx="78">
                  <c:v>1489.91</c:v>
                </c:pt>
                <c:pt idx="79">
                  <c:v>1505.21</c:v>
                </c:pt>
                <c:pt idx="80">
                  <c:v>1522.08</c:v>
                </c:pt>
                <c:pt idx="81">
                  <c:v>1542.3</c:v>
                </c:pt>
                <c:pt idx="82">
                  <c:v>1557.34</c:v>
                </c:pt>
                <c:pt idx="83">
                  <c:v>1572.38</c:v>
                </c:pt>
                <c:pt idx="84">
                  <c:v>1591.83</c:v>
                </c:pt>
                <c:pt idx="85">
                  <c:v>1605.81</c:v>
                </c:pt>
                <c:pt idx="86">
                  <c:v>1622.83</c:v>
                </c:pt>
                <c:pt idx="87">
                  <c:v>1640.76</c:v>
                </c:pt>
                <c:pt idx="88">
                  <c:v>1656.86</c:v>
                </c:pt>
                <c:pt idx="89">
                  <c:v>1668.49</c:v>
                </c:pt>
                <c:pt idx="90">
                  <c:v>1683.27</c:v>
                </c:pt>
                <c:pt idx="91">
                  <c:v>1699.05</c:v>
                </c:pt>
                <c:pt idx="92">
                  <c:v>1711.13</c:v>
                </c:pt>
                <c:pt idx="93">
                  <c:v>1731.85</c:v>
                </c:pt>
                <c:pt idx="94">
                  <c:v>1748.53</c:v>
                </c:pt>
                <c:pt idx="95">
                  <c:v>1764.4</c:v>
                </c:pt>
                <c:pt idx="96">
                  <c:v>1785.26</c:v>
                </c:pt>
                <c:pt idx="97">
                  <c:v>1800.31</c:v>
                </c:pt>
                <c:pt idx="98">
                  <c:v>1812.56</c:v>
                </c:pt>
                <c:pt idx="99">
                  <c:v>1830.14</c:v>
                </c:pt>
                <c:pt idx="100">
                  <c:v>1830.59</c:v>
                </c:pt>
              </c:numCache>
            </c:numRef>
          </c:xVal>
          <c:yVal>
            <c:numRef>
              <c:f>'[2]Cure envelope'!$B$4:$B$104</c:f>
              <c:numCache>
                <c:formatCode>General</c:formatCode>
                <c:ptCount val="101"/>
                <c:pt idx="0">
                  <c:v>0.02</c:v>
                </c:pt>
                <c:pt idx="1">
                  <c:v>2.00001E-2</c:v>
                </c:pt>
                <c:pt idx="2">
                  <c:v>2.00006E-2</c:v>
                </c:pt>
                <c:pt idx="3">
                  <c:v>2.0001100000000001E-2</c:v>
                </c:pt>
                <c:pt idx="4">
                  <c:v>2.00013E-2</c:v>
                </c:pt>
                <c:pt idx="5">
                  <c:v>2.00012E-2</c:v>
                </c:pt>
                <c:pt idx="6">
                  <c:v>2.0000799999999999E-2</c:v>
                </c:pt>
                <c:pt idx="7">
                  <c:v>2.0001999999999999E-2</c:v>
                </c:pt>
                <c:pt idx="8">
                  <c:v>2.0001399999999999E-2</c:v>
                </c:pt>
                <c:pt idx="9">
                  <c:v>2.00007E-2</c:v>
                </c:pt>
                <c:pt idx="10">
                  <c:v>2.0000500000000001E-2</c:v>
                </c:pt>
                <c:pt idx="11">
                  <c:v>2.0000500000000001E-2</c:v>
                </c:pt>
                <c:pt idx="12">
                  <c:v>2.0001499999999998E-2</c:v>
                </c:pt>
                <c:pt idx="13">
                  <c:v>2.0001600000000001E-2</c:v>
                </c:pt>
                <c:pt idx="14">
                  <c:v>2.0000500000000001E-2</c:v>
                </c:pt>
                <c:pt idx="15">
                  <c:v>2.0001100000000001E-2</c:v>
                </c:pt>
                <c:pt idx="16">
                  <c:v>2.00012E-2</c:v>
                </c:pt>
                <c:pt idx="17">
                  <c:v>2.0000899999999999E-2</c:v>
                </c:pt>
                <c:pt idx="18">
                  <c:v>2.0001399999999999E-2</c:v>
                </c:pt>
                <c:pt idx="19">
                  <c:v>2.00007E-2</c:v>
                </c:pt>
                <c:pt idx="20">
                  <c:v>2.00012E-2</c:v>
                </c:pt>
                <c:pt idx="21">
                  <c:v>2.0000799999999999E-2</c:v>
                </c:pt>
                <c:pt idx="22">
                  <c:v>2.0000799999999999E-2</c:v>
                </c:pt>
                <c:pt idx="23">
                  <c:v>2.0000500000000001E-2</c:v>
                </c:pt>
                <c:pt idx="24">
                  <c:v>2.0001700000000001E-2</c:v>
                </c:pt>
                <c:pt idx="25">
                  <c:v>2.0000299999999999E-2</c:v>
                </c:pt>
                <c:pt idx="26">
                  <c:v>2.0001499999999998E-2</c:v>
                </c:pt>
                <c:pt idx="27">
                  <c:v>2.00024E-2</c:v>
                </c:pt>
                <c:pt idx="28">
                  <c:v>2.00007E-2</c:v>
                </c:pt>
                <c:pt idx="29">
                  <c:v>2.0001000000000001E-2</c:v>
                </c:pt>
                <c:pt idx="30">
                  <c:v>2.0000899999999999E-2</c:v>
                </c:pt>
                <c:pt idx="31">
                  <c:v>2.0002200000000001E-2</c:v>
                </c:pt>
                <c:pt idx="32">
                  <c:v>2.0000799999999999E-2</c:v>
                </c:pt>
                <c:pt idx="33">
                  <c:v>2.0002099999999998E-2</c:v>
                </c:pt>
                <c:pt idx="34">
                  <c:v>2.00019E-2</c:v>
                </c:pt>
                <c:pt idx="35">
                  <c:v>2.0002800000000001E-2</c:v>
                </c:pt>
                <c:pt idx="36">
                  <c:v>2.0001700000000001E-2</c:v>
                </c:pt>
                <c:pt idx="37">
                  <c:v>2.00024E-2</c:v>
                </c:pt>
                <c:pt idx="38">
                  <c:v>2.00036E-2</c:v>
                </c:pt>
                <c:pt idx="39">
                  <c:v>2.0004000000000001E-2</c:v>
                </c:pt>
                <c:pt idx="40">
                  <c:v>2.0003900000000002E-2</c:v>
                </c:pt>
                <c:pt idx="41">
                  <c:v>2.0008399999999999E-2</c:v>
                </c:pt>
                <c:pt idx="42">
                  <c:v>2.00047E-2</c:v>
                </c:pt>
                <c:pt idx="43">
                  <c:v>2.00193E-2</c:v>
                </c:pt>
                <c:pt idx="44">
                  <c:v>2.0011299999999999E-2</c:v>
                </c:pt>
                <c:pt idx="45">
                  <c:v>2.00129E-2</c:v>
                </c:pt>
                <c:pt idx="46">
                  <c:v>2.0018899999999999E-2</c:v>
                </c:pt>
                <c:pt idx="47">
                  <c:v>2.0024900000000002E-2</c:v>
                </c:pt>
                <c:pt idx="48">
                  <c:v>2.00054E-2</c:v>
                </c:pt>
                <c:pt idx="49">
                  <c:v>2.0004299999999999E-2</c:v>
                </c:pt>
                <c:pt idx="50">
                  <c:v>2.00036E-2</c:v>
                </c:pt>
                <c:pt idx="51">
                  <c:v>2.0002900000000001E-2</c:v>
                </c:pt>
                <c:pt idx="52">
                  <c:v>2.00019E-2</c:v>
                </c:pt>
                <c:pt idx="53">
                  <c:v>2.0002700000000002E-2</c:v>
                </c:pt>
                <c:pt idx="54">
                  <c:v>2.00035E-2</c:v>
                </c:pt>
                <c:pt idx="55">
                  <c:v>2.0002900000000001E-2</c:v>
                </c:pt>
                <c:pt idx="56">
                  <c:v>2.0004999999999998E-2</c:v>
                </c:pt>
                <c:pt idx="57">
                  <c:v>2.0005100000000001E-2</c:v>
                </c:pt>
                <c:pt idx="58">
                  <c:v>2.0003900000000002E-2</c:v>
                </c:pt>
                <c:pt idx="59">
                  <c:v>2.0002900000000001E-2</c:v>
                </c:pt>
                <c:pt idx="60">
                  <c:v>2.0002900000000001E-2</c:v>
                </c:pt>
                <c:pt idx="61">
                  <c:v>2.0001000000000001E-2</c:v>
                </c:pt>
                <c:pt idx="62">
                  <c:v>2.0004399999999999E-2</c:v>
                </c:pt>
                <c:pt idx="63">
                  <c:v>2.0007899999999999E-2</c:v>
                </c:pt>
                <c:pt idx="64">
                  <c:v>2.0002700000000002E-2</c:v>
                </c:pt>
                <c:pt idx="65">
                  <c:v>2.0001600000000001E-2</c:v>
                </c:pt>
                <c:pt idx="66">
                  <c:v>2.0003199999999999E-2</c:v>
                </c:pt>
                <c:pt idx="67">
                  <c:v>2.0002200000000001E-2</c:v>
                </c:pt>
                <c:pt idx="68">
                  <c:v>2.00013E-2</c:v>
                </c:pt>
                <c:pt idx="69">
                  <c:v>2.0002300000000001E-2</c:v>
                </c:pt>
                <c:pt idx="70">
                  <c:v>2.0000799999999999E-2</c:v>
                </c:pt>
                <c:pt idx="71">
                  <c:v>2.0002599999999999E-2</c:v>
                </c:pt>
                <c:pt idx="72">
                  <c:v>2.0002200000000001E-2</c:v>
                </c:pt>
                <c:pt idx="73">
                  <c:v>2.0001600000000001E-2</c:v>
                </c:pt>
                <c:pt idx="74">
                  <c:v>2.0002200000000001E-2</c:v>
                </c:pt>
                <c:pt idx="75">
                  <c:v>2.0003699999999999E-2</c:v>
                </c:pt>
                <c:pt idx="76">
                  <c:v>2.0000799999999999E-2</c:v>
                </c:pt>
                <c:pt idx="77">
                  <c:v>2.0001600000000001E-2</c:v>
                </c:pt>
                <c:pt idx="78">
                  <c:v>2.0003799999999999E-2</c:v>
                </c:pt>
                <c:pt idx="79">
                  <c:v>2.0001700000000001E-2</c:v>
                </c:pt>
                <c:pt idx="80">
                  <c:v>2.0003099999999999E-2</c:v>
                </c:pt>
                <c:pt idx="81">
                  <c:v>2.0002499999999999E-2</c:v>
                </c:pt>
                <c:pt idx="82">
                  <c:v>2.0002700000000002E-2</c:v>
                </c:pt>
                <c:pt idx="83">
                  <c:v>2.0004500000000001E-2</c:v>
                </c:pt>
                <c:pt idx="84">
                  <c:v>2.0004500000000001E-2</c:v>
                </c:pt>
                <c:pt idx="85">
                  <c:v>2.0000799999999999E-2</c:v>
                </c:pt>
                <c:pt idx="86">
                  <c:v>2.00024E-2</c:v>
                </c:pt>
                <c:pt idx="87">
                  <c:v>2.0002499999999999E-2</c:v>
                </c:pt>
                <c:pt idx="88">
                  <c:v>2.0003E-2</c:v>
                </c:pt>
                <c:pt idx="89">
                  <c:v>2.00019E-2</c:v>
                </c:pt>
                <c:pt idx="90">
                  <c:v>2.0001600000000001E-2</c:v>
                </c:pt>
                <c:pt idx="91">
                  <c:v>2.0002599999999999E-2</c:v>
                </c:pt>
                <c:pt idx="92">
                  <c:v>2.0005200000000001E-2</c:v>
                </c:pt>
                <c:pt idx="93">
                  <c:v>2.00012E-2</c:v>
                </c:pt>
                <c:pt idx="94">
                  <c:v>2.0002599999999999E-2</c:v>
                </c:pt>
                <c:pt idx="95">
                  <c:v>2.0001100000000001E-2</c:v>
                </c:pt>
                <c:pt idx="96">
                  <c:v>2.00035E-2</c:v>
                </c:pt>
                <c:pt idx="97">
                  <c:v>2.0002499999999999E-2</c:v>
                </c:pt>
                <c:pt idx="98">
                  <c:v>2.0000799999999999E-2</c:v>
                </c:pt>
                <c:pt idx="99">
                  <c:v>2.0001100000000001E-2</c:v>
                </c:pt>
                <c:pt idx="100">
                  <c:v>2.00035E-2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envelope'!$A$11:$A$104</c:f>
              <c:numCache>
                <c:formatCode>General</c:formatCode>
                <c:ptCount val="94"/>
                <c:pt idx="0">
                  <c:v>43.852899999999998</c:v>
                </c:pt>
                <c:pt idx="1">
                  <c:v>53.105899999999998</c:v>
                </c:pt>
                <c:pt idx="2">
                  <c:v>62.190399999999997</c:v>
                </c:pt>
                <c:pt idx="3">
                  <c:v>68.001499999999993</c:v>
                </c:pt>
                <c:pt idx="4">
                  <c:v>74.339200000000005</c:v>
                </c:pt>
                <c:pt idx="5">
                  <c:v>79.9863</c:v>
                </c:pt>
                <c:pt idx="6">
                  <c:v>86.520200000000003</c:v>
                </c:pt>
                <c:pt idx="7">
                  <c:v>92.130600000000001</c:v>
                </c:pt>
                <c:pt idx="8">
                  <c:v>98.160300000000007</c:v>
                </c:pt>
                <c:pt idx="9">
                  <c:v>104.05</c:v>
                </c:pt>
                <c:pt idx="10">
                  <c:v>109.402</c:v>
                </c:pt>
                <c:pt idx="11">
                  <c:v>115.08499999999999</c:v>
                </c:pt>
                <c:pt idx="12">
                  <c:v>120.464</c:v>
                </c:pt>
                <c:pt idx="13">
                  <c:v>127.196</c:v>
                </c:pt>
                <c:pt idx="14">
                  <c:v>133.553</c:v>
                </c:pt>
                <c:pt idx="15">
                  <c:v>138.83500000000001</c:v>
                </c:pt>
                <c:pt idx="16">
                  <c:v>144.715</c:v>
                </c:pt>
                <c:pt idx="17">
                  <c:v>151.851</c:v>
                </c:pt>
                <c:pt idx="18">
                  <c:v>159.17099999999999</c:v>
                </c:pt>
                <c:pt idx="19">
                  <c:v>166.17099999999999</c:v>
                </c:pt>
                <c:pt idx="20">
                  <c:v>173.976</c:v>
                </c:pt>
                <c:pt idx="21">
                  <c:v>180.02699999999999</c:v>
                </c:pt>
                <c:pt idx="22">
                  <c:v>186.256</c:v>
                </c:pt>
                <c:pt idx="23">
                  <c:v>193.29</c:v>
                </c:pt>
                <c:pt idx="24">
                  <c:v>204.30500000000001</c:v>
                </c:pt>
                <c:pt idx="25">
                  <c:v>215.35400000000001</c:v>
                </c:pt>
                <c:pt idx="26">
                  <c:v>225.84200000000001</c:v>
                </c:pt>
                <c:pt idx="27">
                  <c:v>235.874</c:v>
                </c:pt>
                <c:pt idx="28">
                  <c:v>247.535</c:v>
                </c:pt>
                <c:pt idx="29">
                  <c:v>255.93199999999999</c:v>
                </c:pt>
                <c:pt idx="30">
                  <c:v>266.084</c:v>
                </c:pt>
                <c:pt idx="31">
                  <c:v>280.05700000000002</c:v>
                </c:pt>
                <c:pt idx="32">
                  <c:v>294.666</c:v>
                </c:pt>
                <c:pt idx="33">
                  <c:v>315.26100000000002</c:v>
                </c:pt>
                <c:pt idx="34">
                  <c:v>345.298</c:v>
                </c:pt>
                <c:pt idx="35">
                  <c:v>382.88600000000002</c:v>
                </c:pt>
                <c:pt idx="36">
                  <c:v>424.13600000000002</c:v>
                </c:pt>
                <c:pt idx="37">
                  <c:v>472.07100000000003</c:v>
                </c:pt>
                <c:pt idx="38">
                  <c:v>543.19799999999998</c:v>
                </c:pt>
                <c:pt idx="39">
                  <c:v>663.76</c:v>
                </c:pt>
                <c:pt idx="40">
                  <c:v>781.07299999999998</c:v>
                </c:pt>
                <c:pt idx="41">
                  <c:v>896.95299999999997</c:v>
                </c:pt>
                <c:pt idx="42">
                  <c:v>928.69100000000003</c:v>
                </c:pt>
                <c:pt idx="43">
                  <c:v>950.27599999999995</c:v>
                </c:pt>
                <c:pt idx="44">
                  <c:v>972.08699999999999</c:v>
                </c:pt>
                <c:pt idx="45">
                  <c:v>993.52700000000004</c:v>
                </c:pt>
                <c:pt idx="46">
                  <c:v>1013.78</c:v>
                </c:pt>
                <c:pt idx="47">
                  <c:v>1034.76</c:v>
                </c:pt>
                <c:pt idx="48">
                  <c:v>1055.52</c:v>
                </c:pt>
                <c:pt idx="49">
                  <c:v>1077.95</c:v>
                </c:pt>
                <c:pt idx="50">
                  <c:v>1096.8599999999999</c:v>
                </c:pt>
                <c:pt idx="51">
                  <c:v>1120.8599999999999</c:v>
                </c:pt>
                <c:pt idx="52">
                  <c:v>1144.57</c:v>
                </c:pt>
                <c:pt idx="53">
                  <c:v>1164.82</c:v>
                </c:pt>
                <c:pt idx="54">
                  <c:v>1183.83</c:v>
                </c:pt>
                <c:pt idx="55">
                  <c:v>1209.17</c:v>
                </c:pt>
                <c:pt idx="56">
                  <c:v>1234.68</c:v>
                </c:pt>
                <c:pt idx="57">
                  <c:v>1259.72</c:v>
                </c:pt>
                <c:pt idx="58">
                  <c:v>1276.24</c:v>
                </c:pt>
                <c:pt idx="59">
                  <c:v>1295.74</c:v>
                </c:pt>
                <c:pt idx="60">
                  <c:v>1309.23</c:v>
                </c:pt>
                <c:pt idx="61">
                  <c:v>1323.83</c:v>
                </c:pt>
                <c:pt idx="62">
                  <c:v>1337.83</c:v>
                </c:pt>
                <c:pt idx="63">
                  <c:v>1350.72</c:v>
                </c:pt>
                <c:pt idx="64">
                  <c:v>1369.21</c:v>
                </c:pt>
                <c:pt idx="65">
                  <c:v>1389.81</c:v>
                </c:pt>
                <c:pt idx="66">
                  <c:v>1405.9</c:v>
                </c:pt>
                <c:pt idx="67">
                  <c:v>1419.31</c:v>
                </c:pt>
                <c:pt idx="68">
                  <c:v>1436.33</c:v>
                </c:pt>
                <c:pt idx="69">
                  <c:v>1454.47</c:v>
                </c:pt>
                <c:pt idx="70">
                  <c:v>1471.22</c:v>
                </c:pt>
                <c:pt idx="71">
                  <c:v>1489.91</c:v>
                </c:pt>
                <c:pt idx="72">
                  <c:v>1505.21</c:v>
                </c:pt>
                <c:pt idx="73">
                  <c:v>1522.08</c:v>
                </c:pt>
                <c:pt idx="74">
                  <c:v>1542.3</c:v>
                </c:pt>
                <c:pt idx="75">
                  <c:v>1557.34</c:v>
                </c:pt>
                <c:pt idx="76">
                  <c:v>1572.38</c:v>
                </c:pt>
                <c:pt idx="77">
                  <c:v>1591.83</c:v>
                </c:pt>
                <c:pt idx="78">
                  <c:v>1605.81</c:v>
                </c:pt>
                <c:pt idx="79">
                  <c:v>1622.83</c:v>
                </c:pt>
                <c:pt idx="80">
                  <c:v>1640.76</c:v>
                </c:pt>
                <c:pt idx="81">
                  <c:v>1656.86</c:v>
                </c:pt>
                <c:pt idx="82">
                  <c:v>1668.49</c:v>
                </c:pt>
                <c:pt idx="83">
                  <c:v>1683.27</c:v>
                </c:pt>
                <c:pt idx="84">
                  <c:v>1699.05</c:v>
                </c:pt>
                <c:pt idx="85">
                  <c:v>1711.13</c:v>
                </c:pt>
                <c:pt idx="86">
                  <c:v>1731.85</c:v>
                </c:pt>
                <c:pt idx="87">
                  <c:v>1748.53</c:v>
                </c:pt>
                <c:pt idx="88">
                  <c:v>1764.4</c:v>
                </c:pt>
                <c:pt idx="89">
                  <c:v>1785.26</c:v>
                </c:pt>
                <c:pt idx="90">
                  <c:v>1800.31</c:v>
                </c:pt>
                <c:pt idx="91">
                  <c:v>1812.56</c:v>
                </c:pt>
                <c:pt idx="92">
                  <c:v>1830.14</c:v>
                </c:pt>
                <c:pt idx="93">
                  <c:v>1830.59</c:v>
                </c:pt>
              </c:numCache>
            </c:numRef>
          </c:xVal>
          <c:yVal>
            <c:numRef>
              <c:f>'[2]Cure envelope'!$C$11:$C$104</c:f>
              <c:numCache>
                <c:formatCode>General</c:formatCode>
                <c:ptCount val="94"/>
                <c:pt idx="0">
                  <c:v>2.0045899999999998E-2</c:v>
                </c:pt>
                <c:pt idx="1">
                  <c:v>2.0088399999999999E-2</c:v>
                </c:pt>
                <c:pt idx="2">
                  <c:v>2.0102399999999999E-2</c:v>
                </c:pt>
                <c:pt idx="3">
                  <c:v>2.0104E-2</c:v>
                </c:pt>
                <c:pt idx="4">
                  <c:v>2.0100699999999999E-2</c:v>
                </c:pt>
                <c:pt idx="5">
                  <c:v>2.0099499999999999E-2</c:v>
                </c:pt>
                <c:pt idx="6">
                  <c:v>2.0097799999999999E-2</c:v>
                </c:pt>
                <c:pt idx="7">
                  <c:v>2.0097899999999998E-2</c:v>
                </c:pt>
                <c:pt idx="8">
                  <c:v>2.00953E-2</c:v>
                </c:pt>
                <c:pt idx="9">
                  <c:v>2.0099100000000002E-2</c:v>
                </c:pt>
                <c:pt idx="10">
                  <c:v>2.0095100000000001E-2</c:v>
                </c:pt>
                <c:pt idx="11">
                  <c:v>2.0096800000000001E-2</c:v>
                </c:pt>
                <c:pt idx="12">
                  <c:v>2.00965E-2</c:v>
                </c:pt>
                <c:pt idx="13">
                  <c:v>2.0097199999999999E-2</c:v>
                </c:pt>
                <c:pt idx="14">
                  <c:v>2.0099100000000002E-2</c:v>
                </c:pt>
                <c:pt idx="15">
                  <c:v>2.0098499999999998E-2</c:v>
                </c:pt>
                <c:pt idx="16">
                  <c:v>2.0101299999999999E-2</c:v>
                </c:pt>
                <c:pt idx="17">
                  <c:v>2.01034E-2</c:v>
                </c:pt>
                <c:pt idx="18">
                  <c:v>2.0102399999999999E-2</c:v>
                </c:pt>
                <c:pt idx="19">
                  <c:v>2.0111899999999999E-2</c:v>
                </c:pt>
                <c:pt idx="20">
                  <c:v>2.0110200000000002E-2</c:v>
                </c:pt>
                <c:pt idx="21">
                  <c:v>2.0111199999999999E-2</c:v>
                </c:pt>
                <c:pt idx="22">
                  <c:v>2.0108999999999998E-2</c:v>
                </c:pt>
                <c:pt idx="23">
                  <c:v>2.0108399999999998E-2</c:v>
                </c:pt>
                <c:pt idx="24">
                  <c:v>2.0113700000000002E-2</c:v>
                </c:pt>
                <c:pt idx="25">
                  <c:v>2.0122500000000001E-2</c:v>
                </c:pt>
                <c:pt idx="26">
                  <c:v>2.01222E-2</c:v>
                </c:pt>
                <c:pt idx="27">
                  <c:v>2.0121799999999999E-2</c:v>
                </c:pt>
                <c:pt idx="28">
                  <c:v>2.0123700000000001E-2</c:v>
                </c:pt>
                <c:pt idx="29">
                  <c:v>2.0124900000000001E-2</c:v>
                </c:pt>
                <c:pt idx="30">
                  <c:v>2.0124099999999999E-2</c:v>
                </c:pt>
                <c:pt idx="31">
                  <c:v>2.01385E-2</c:v>
                </c:pt>
                <c:pt idx="32">
                  <c:v>2.01491E-2</c:v>
                </c:pt>
                <c:pt idx="33">
                  <c:v>2.0169599999999999E-2</c:v>
                </c:pt>
                <c:pt idx="34">
                  <c:v>2.0202700000000001E-2</c:v>
                </c:pt>
                <c:pt idx="35">
                  <c:v>2.0208199999999999E-2</c:v>
                </c:pt>
                <c:pt idx="36">
                  <c:v>2.03079E-2</c:v>
                </c:pt>
                <c:pt idx="37">
                  <c:v>2.0240899999999999E-2</c:v>
                </c:pt>
                <c:pt idx="38">
                  <c:v>2.0324800000000001E-2</c:v>
                </c:pt>
                <c:pt idx="39">
                  <c:v>2.0383200000000001E-2</c:v>
                </c:pt>
                <c:pt idx="40">
                  <c:v>2.0429099999999999E-2</c:v>
                </c:pt>
                <c:pt idx="41">
                  <c:v>2.02875E-2</c:v>
                </c:pt>
                <c:pt idx="42">
                  <c:v>2.0161700000000001E-2</c:v>
                </c:pt>
                <c:pt idx="43">
                  <c:v>2.01351E-2</c:v>
                </c:pt>
                <c:pt idx="44">
                  <c:v>2.0131199999999998E-2</c:v>
                </c:pt>
                <c:pt idx="45">
                  <c:v>2.0125899999999999E-2</c:v>
                </c:pt>
                <c:pt idx="46">
                  <c:v>2.0123499999999999E-2</c:v>
                </c:pt>
                <c:pt idx="47">
                  <c:v>2.0120900000000001E-2</c:v>
                </c:pt>
                <c:pt idx="48">
                  <c:v>2.0131199999999998E-2</c:v>
                </c:pt>
                <c:pt idx="49">
                  <c:v>2.0133999999999999E-2</c:v>
                </c:pt>
                <c:pt idx="50">
                  <c:v>2.01262E-2</c:v>
                </c:pt>
                <c:pt idx="51">
                  <c:v>2.0133000000000002E-2</c:v>
                </c:pt>
                <c:pt idx="52">
                  <c:v>2.0136399999999999E-2</c:v>
                </c:pt>
                <c:pt idx="53">
                  <c:v>2.0137100000000002E-2</c:v>
                </c:pt>
                <c:pt idx="54">
                  <c:v>2.0129000000000001E-2</c:v>
                </c:pt>
                <c:pt idx="55">
                  <c:v>2.01426E-2</c:v>
                </c:pt>
                <c:pt idx="56">
                  <c:v>2.0140999999999999E-2</c:v>
                </c:pt>
                <c:pt idx="57">
                  <c:v>2.0134099999999999E-2</c:v>
                </c:pt>
                <c:pt idx="58">
                  <c:v>2.0122500000000001E-2</c:v>
                </c:pt>
                <c:pt idx="59">
                  <c:v>2.0131799999999998E-2</c:v>
                </c:pt>
                <c:pt idx="60">
                  <c:v>2.01158E-2</c:v>
                </c:pt>
                <c:pt idx="61">
                  <c:v>2.01117E-2</c:v>
                </c:pt>
                <c:pt idx="62">
                  <c:v>2.01145E-2</c:v>
                </c:pt>
                <c:pt idx="63">
                  <c:v>2.0115600000000001E-2</c:v>
                </c:pt>
                <c:pt idx="64">
                  <c:v>2.0115500000000001E-2</c:v>
                </c:pt>
                <c:pt idx="65">
                  <c:v>2.0127900000000001E-2</c:v>
                </c:pt>
                <c:pt idx="66">
                  <c:v>2.0125400000000002E-2</c:v>
                </c:pt>
                <c:pt idx="67">
                  <c:v>2.0117199999999998E-2</c:v>
                </c:pt>
                <c:pt idx="68">
                  <c:v>2.0125500000000001E-2</c:v>
                </c:pt>
                <c:pt idx="69">
                  <c:v>2.0131099999999999E-2</c:v>
                </c:pt>
                <c:pt idx="70">
                  <c:v>2.0120599999999999E-2</c:v>
                </c:pt>
                <c:pt idx="71">
                  <c:v>2.0138E-2</c:v>
                </c:pt>
                <c:pt idx="72">
                  <c:v>2.01256E-2</c:v>
                </c:pt>
                <c:pt idx="73">
                  <c:v>2.0127900000000001E-2</c:v>
                </c:pt>
                <c:pt idx="74">
                  <c:v>2.0126499999999999E-2</c:v>
                </c:pt>
                <c:pt idx="75">
                  <c:v>2.0129500000000002E-2</c:v>
                </c:pt>
                <c:pt idx="76">
                  <c:v>2.0126499999999999E-2</c:v>
                </c:pt>
                <c:pt idx="77">
                  <c:v>2.0141200000000001E-2</c:v>
                </c:pt>
                <c:pt idx="78">
                  <c:v>2.0124800000000002E-2</c:v>
                </c:pt>
                <c:pt idx="79">
                  <c:v>2.0135699999999999E-2</c:v>
                </c:pt>
                <c:pt idx="80">
                  <c:v>2.0139199999999999E-2</c:v>
                </c:pt>
                <c:pt idx="81">
                  <c:v>2.0142500000000001E-2</c:v>
                </c:pt>
                <c:pt idx="82">
                  <c:v>2.0145400000000001E-2</c:v>
                </c:pt>
                <c:pt idx="83">
                  <c:v>2.0148200000000002E-2</c:v>
                </c:pt>
                <c:pt idx="84">
                  <c:v>2.01525E-2</c:v>
                </c:pt>
                <c:pt idx="85">
                  <c:v>2.01567E-2</c:v>
                </c:pt>
                <c:pt idx="86">
                  <c:v>2.0192700000000001E-2</c:v>
                </c:pt>
                <c:pt idx="87">
                  <c:v>2.0168599999999998E-2</c:v>
                </c:pt>
                <c:pt idx="88">
                  <c:v>2.0178399999999999E-2</c:v>
                </c:pt>
                <c:pt idx="89">
                  <c:v>2.01741E-2</c:v>
                </c:pt>
                <c:pt idx="90">
                  <c:v>2.01789E-2</c:v>
                </c:pt>
                <c:pt idx="91">
                  <c:v>2.0181899999999999E-2</c:v>
                </c:pt>
                <c:pt idx="92">
                  <c:v>2.0175499999999999E-2</c:v>
                </c:pt>
                <c:pt idx="93">
                  <c:v>2.01719E-2</c:v>
                </c:pt>
              </c:numCache>
            </c:numRef>
          </c:yVal>
          <c:smooth val="0"/>
        </c:ser>
        <c:ser>
          <c:idx val="2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envelope'!$A$16:$A$104</c:f>
              <c:numCache>
                <c:formatCode>General</c:formatCode>
                <c:ptCount val="89"/>
                <c:pt idx="0">
                  <c:v>79.9863</c:v>
                </c:pt>
                <c:pt idx="1">
                  <c:v>86.520200000000003</c:v>
                </c:pt>
                <c:pt idx="2">
                  <c:v>92.130600000000001</c:v>
                </c:pt>
                <c:pt idx="3">
                  <c:v>98.160300000000007</c:v>
                </c:pt>
                <c:pt idx="4">
                  <c:v>104.05</c:v>
                </c:pt>
                <c:pt idx="5">
                  <c:v>109.402</c:v>
                </c:pt>
                <c:pt idx="6">
                  <c:v>115.08499999999999</c:v>
                </c:pt>
                <c:pt idx="7">
                  <c:v>120.464</c:v>
                </c:pt>
                <c:pt idx="8">
                  <c:v>127.196</c:v>
                </c:pt>
                <c:pt idx="9">
                  <c:v>133.553</c:v>
                </c:pt>
                <c:pt idx="10">
                  <c:v>138.83500000000001</c:v>
                </c:pt>
                <c:pt idx="11">
                  <c:v>144.715</c:v>
                </c:pt>
                <c:pt idx="12">
                  <c:v>151.851</c:v>
                </c:pt>
                <c:pt idx="13">
                  <c:v>159.17099999999999</c:v>
                </c:pt>
                <c:pt idx="14">
                  <c:v>166.17099999999999</c:v>
                </c:pt>
                <c:pt idx="15">
                  <c:v>173.976</c:v>
                </c:pt>
                <c:pt idx="16">
                  <c:v>180.02699999999999</c:v>
                </c:pt>
                <c:pt idx="17">
                  <c:v>186.256</c:v>
                </c:pt>
                <c:pt idx="18">
                  <c:v>193.29</c:v>
                </c:pt>
                <c:pt idx="19">
                  <c:v>204.30500000000001</c:v>
                </c:pt>
                <c:pt idx="20">
                  <c:v>215.35400000000001</c:v>
                </c:pt>
                <c:pt idx="21">
                  <c:v>225.84200000000001</c:v>
                </c:pt>
                <c:pt idx="22">
                  <c:v>235.874</c:v>
                </c:pt>
                <c:pt idx="23">
                  <c:v>247.535</c:v>
                </c:pt>
                <c:pt idx="24">
                  <c:v>255.93199999999999</c:v>
                </c:pt>
                <c:pt idx="25">
                  <c:v>266.084</c:v>
                </c:pt>
                <c:pt idx="26">
                  <c:v>280.05700000000002</c:v>
                </c:pt>
                <c:pt idx="27">
                  <c:v>294.666</c:v>
                </c:pt>
                <c:pt idx="28">
                  <c:v>315.26100000000002</c:v>
                </c:pt>
                <c:pt idx="29">
                  <c:v>345.298</c:v>
                </c:pt>
                <c:pt idx="30">
                  <c:v>382.88600000000002</c:v>
                </c:pt>
                <c:pt idx="31">
                  <c:v>424.13600000000002</c:v>
                </c:pt>
                <c:pt idx="32">
                  <c:v>472.07100000000003</c:v>
                </c:pt>
                <c:pt idx="33">
                  <c:v>543.19799999999998</c:v>
                </c:pt>
                <c:pt idx="34">
                  <c:v>663.76</c:v>
                </c:pt>
                <c:pt idx="35">
                  <c:v>781.07299999999998</c:v>
                </c:pt>
                <c:pt idx="36">
                  <c:v>896.95299999999997</c:v>
                </c:pt>
                <c:pt idx="37">
                  <c:v>928.69100000000003</c:v>
                </c:pt>
                <c:pt idx="38">
                  <c:v>950.27599999999995</c:v>
                </c:pt>
                <c:pt idx="39">
                  <c:v>972.08699999999999</c:v>
                </c:pt>
                <c:pt idx="40">
                  <c:v>993.52700000000004</c:v>
                </c:pt>
                <c:pt idx="41">
                  <c:v>1013.78</c:v>
                </c:pt>
                <c:pt idx="42">
                  <c:v>1034.76</c:v>
                </c:pt>
                <c:pt idx="43">
                  <c:v>1055.52</c:v>
                </c:pt>
                <c:pt idx="44">
                  <c:v>1077.95</c:v>
                </c:pt>
                <c:pt idx="45">
                  <c:v>1096.8599999999999</c:v>
                </c:pt>
                <c:pt idx="46">
                  <c:v>1120.8599999999999</c:v>
                </c:pt>
                <c:pt idx="47">
                  <c:v>1144.57</c:v>
                </c:pt>
                <c:pt idx="48">
                  <c:v>1164.82</c:v>
                </c:pt>
                <c:pt idx="49">
                  <c:v>1183.83</c:v>
                </c:pt>
                <c:pt idx="50">
                  <c:v>1209.17</c:v>
                </c:pt>
                <c:pt idx="51">
                  <c:v>1234.68</c:v>
                </c:pt>
                <c:pt idx="52">
                  <c:v>1259.72</c:v>
                </c:pt>
                <c:pt idx="53">
                  <c:v>1276.24</c:v>
                </c:pt>
                <c:pt idx="54">
                  <c:v>1295.74</c:v>
                </c:pt>
                <c:pt idx="55">
                  <c:v>1309.23</c:v>
                </c:pt>
                <c:pt idx="56">
                  <c:v>1323.83</c:v>
                </c:pt>
                <c:pt idx="57">
                  <c:v>1337.83</c:v>
                </c:pt>
                <c:pt idx="58">
                  <c:v>1350.72</c:v>
                </c:pt>
                <c:pt idx="59">
                  <c:v>1369.21</c:v>
                </c:pt>
                <c:pt idx="60">
                  <c:v>1389.81</c:v>
                </c:pt>
                <c:pt idx="61">
                  <c:v>1405.9</c:v>
                </c:pt>
                <c:pt idx="62">
                  <c:v>1419.31</c:v>
                </c:pt>
                <c:pt idx="63">
                  <c:v>1436.33</c:v>
                </c:pt>
                <c:pt idx="64">
                  <c:v>1454.47</c:v>
                </c:pt>
                <c:pt idx="65">
                  <c:v>1471.22</c:v>
                </c:pt>
                <c:pt idx="66">
                  <c:v>1489.91</c:v>
                </c:pt>
                <c:pt idx="67">
                  <c:v>1505.21</c:v>
                </c:pt>
                <c:pt idx="68">
                  <c:v>1522.08</c:v>
                </c:pt>
                <c:pt idx="69">
                  <c:v>1542.3</c:v>
                </c:pt>
                <c:pt idx="70">
                  <c:v>1557.34</c:v>
                </c:pt>
                <c:pt idx="71">
                  <c:v>1572.38</c:v>
                </c:pt>
                <c:pt idx="72">
                  <c:v>1591.83</c:v>
                </c:pt>
                <c:pt idx="73">
                  <c:v>1605.81</c:v>
                </c:pt>
                <c:pt idx="74">
                  <c:v>1622.83</c:v>
                </c:pt>
                <c:pt idx="75">
                  <c:v>1640.76</c:v>
                </c:pt>
                <c:pt idx="76">
                  <c:v>1656.86</c:v>
                </c:pt>
                <c:pt idx="77">
                  <c:v>1668.49</c:v>
                </c:pt>
                <c:pt idx="78">
                  <c:v>1683.27</c:v>
                </c:pt>
                <c:pt idx="79">
                  <c:v>1699.05</c:v>
                </c:pt>
                <c:pt idx="80">
                  <c:v>1711.13</c:v>
                </c:pt>
                <c:pt idx="81">
                  <c:v>1731.85</c:v>
                </c:pt>
                <c:pt idx="82">
                  <c:v>1748.53</c:v>
                </c:pt>
                <c:pt idx="83">
                  <c:v>1764.4</c:v>
                </c:pt>
                <c:pt idx="84">
                  <c:v>1785.26</c:v>
                </c:pt>
                <c:pt idx="85">
                  <c:v>1800.31</c:v>
                </c:pt>
                <c:pt idx="86">
                  <c:v>1812.56</c:v>
                </c:pt>
                <c:pt idx="87">
                  <c:v>1830.14</c:v>
                </c:pt>
                <c:pt idx="88">
                  <c:v>1830.59</c:v>
                </c:pt>
              </c:numCache>
            </c:numRef>
          </c:xVal>
          <c:yVal>
            <c:numRef>
              <c:f>'[2]Cure envelope'!$D$16:$D$104</c:f>
              <c:numCache>
                <c:formatCode>General</c:formatCode>
                <c:ptCount val="89"/>
                <c:pt idx="0">
                  <c:v>2.0225199999999999E-2</c:v>
                </c:pt>
                <c:pt idx="1">
                  <c:v>2.0240500000000002E-2</c:v>
                </c:pt>
                <c:pt idx="2">
                  <c:v>2.02472E-2</c:v>
                </c:pt>
                <c:pt idx="3">
                  <c:v>2.0247299999999999E-2</c:v>
                </c:pt>
                <c:pt idx="4">
                  <c:v>2.0251700000000001E-2</c:v>
                </c:pt>
                <c:pt idx="5">
                  <c:v>2.0247000000000001E-2</c:v>
                </c:pt>
                <c:pt idx="6">
                  <c:v>2.02472E-2</c:v>
                </c:pt>
                <c:pt idx="7">
                  <c:v>2.0249400000000001E-2</c:v>
                </c:pt>
                <c:pt idx="8">
                  <c:v>2.02507E-2</c:v>
                </c:pt>
                <c:pt idx="9">
                  <c:v>2.0250799999999999E-2</c:v>
                </c:pt>
                <c:pt idx="10">
                  <c:v>2.02518E-2</c:v>
                </c:pt>
                <c:pt idx="11">
                  <c:v>2.0253500000000001E-2</c:v>
                </c:pt>
                <c:pt idx="12">
                  <c:v>2.0259200000000002E-2</c:v>
                </c:pt>
                <c:pt idx="13">
                  <c:v>2.0257600000000001E-2</c:v>
                </c:pt>
                <c:pt idx="14">
                  <c:v>2.02677E-2</c:v>
                </c:pt>
                <c:pt idx="15">
                  <c:v>2.0268399999999999E-2</c:v>
                </c:pt>
                <c:pt idx="16">
                  <c:v>2.0266300000000001E-2</c:v>
                </c:pt>
                <c:pt idx="17">
                  <c:v>2.0268600000000001E-2</c:v>
                </c:pt>
                <c:pt idx="18">
                  <c:v>2.0264000000000001E-2</c:v>
                </c:pt>
                <c:pt idx="19">
                  <c:v>2.02723E-2</c:v>
                </c:pt>
                <c:pt idx="20">
                  <c:v>2.02823E-2</c:v>
                </c:pt>
                <c:pt idx="21">
                  <c:v>2.02863E-2</c:v>
                </c:pt>
                <c:pt idx="22">
                  <c:v>2.02834E-2</c:v>
                </c:pt>
                <c:pt idx="23">
                  <c:v>2.0290099999999998E-2</c:v>
                </c:pt>
                <c:pt idx="24">
                  <c:v>2.0298199999999999E-2</c:v>
                </c:pt>
                <c:pt idx="25">
                  <c:v>2.02945E-2</c:v>
                </c:pt>
                <c:pt idx="26">
                  <c:v>2.0305E-2</c:v>
                </c:pt>
                <c:pt idx="27">
                  <c:v>2.0313299999999999E-2</c:v>
                </c:pt>
                <c:pt idx="28">
                  <c:v>2.0339099999999999E-2</c:v>
                </c:pt>
                <c:pt idx="29">
                  <c:v>2.0389600000000001E-2</c:v>
                </c:pt>
                <c:pt idx="30">
                  <c:v>2.04231E-2</c:v>
                </c:pt>
                <c:pt idx="31">
                  <c:v>2.0546700000000001E-2</c:v>
                </c:pt>
                <c:pt idx="32">
                  <c:v>2.0493600000000001E-2</c:v>
                </c:pt>
                <c:pt idx="33">
                  <c:v>2.05831E-2</c:v>
                </c:pt>
                <c:pt idx="34">
                  <c:v>2.0675499999999999E-2</c:v>
                </c:pt>
                <c:pt idx="35">
                  <c:v>2.07485E-2</c:v>
                </c:pt>
                <c:pt idx="36">
                  <c:v>2.0554900000000001E-2</c:v>
                </c:pt>
                <c:pt idx="37">
                  <c:v>2.0365000000000001E-2</c:v>
                </c:pt>
                <c:pt idx="38">
                  <c:v>2.0305699999999999E-2</c:v>
                </c:pt>
                <c:pt idx="39">
                  <c:v>2.0284400000000001E-2</c:v>
                </c:pt>
                <c:pt idx="40">
                  <c:v>2.0275399999999999E-2</c:v>
                </c:pt>
                <c:pt idx="41">
                  <c:v>2.0272999999999999E-2</c:v>
                </c:pt>
                <c:pt idx="42">
                  <c:v>2.0272800000000001E-2</c:v>
                </c:pt>
                <c:pt idx="43">
                  <c:v>2.0279999999999999E-2</c:v>
                </c:pt>
                <c:pt idx="44">
                  <c:v>2.0282499999999998E-2</c:v>
                </c:pt>
                <c:pt idx="45">
                  <c:v>2.0274500000000001E-2</c:v>
                </c:pt>
                <c:pt idx="46">
                  <c:v>2.02863E-2</c:v>
                </c:pt>
                <c:pt idx="47">
                  <c:v>2.0281799999999999E-2</c:v>
                </c:pt>
                <c:pt idx="48">
                  <c:v>2.0287300000000001E-2</c:v>
                </c:pt>
                <c:pt idx="49">
                  <c:v>2.0275399999999999E-2</c:v>
                </c:pt>
                <c:pt idx="50">
                  <c:v>2.0296499999999999E-2</c:v>
                </c:pt>
                <c:pt idx="51">
                  <c:v>2.0295899999999999E-2</c:v>
                </c:pt>
                <c:pt idx="52">
                  <c:v>2.0284400000000001E-2</c:v>
                </c:pt>
                <c:pt idx="53">
                  <c:v>2.0276599999999999E-2</c:v>
                </c:pt>
                <c:pt idx="54">
                  <c:v>2.0287400000000001E-2</c:v>
                </c:pt>
                <c:pt idx="55">
                  <c:v>2.0267299999999999E-2</c:v>
                </c:pt>
                <c:pt idx="56">
                  <c:v>2.0261899999999999E-2</c:v>
                </c:pt>
                <c:pt idx="57">
                  <c:v>2.0265200000000001E-2</c:v>
                </c:pt>
                <c:pt idx="58">
                  <c:v>2.02589E-2</c:v>
                </c:pt>
                <c:pt idx="59">
                  <c:v>2.02612E-2</c:v>
                </c:pt>
                <c:pt idx="60">
                  <c:v>2.0276499999999999E-2</c:v>
                </c:pt>
                <c:pt idx="61">
                  <c:v>2.02729E-2</c:v>
                </c:pt>
                <c:pt idx="62">
                  <c:v>2.02658E-2</c:v>
                </c:pt>
                <c:pt idx="63">
                  <c:v>2.02741E-2</c:v>
                </c:pt>
                <c:pt idx="64">
                  <c:v>2.0277799999999999E-2</c:v>
                </c:pt>
                <c:pt idx="65">
                  <c:v>2.0272100000000001E-2</c:v>
                </c:pt>
                <c:pt idx="66">
                  <c:v>2.0298900000000002E-2</c:v>
                </c:pt>
                <c:pt idx="67">
                  <c:v>2.0277E-2</c:v>
                </c:pt>
                <c:pt idx="68">
                  <c:v>2.0279800000000001E-2</c:v>
                </c:pt>
                <c:pt idx="69">
                  <c:v>2.0278299999999999E-2</c:v>
                </c:pt>
                <c:pt idx="70">
                  <c:v>2.0281400000000002E-2</c:v>
                </c:pt>
                <c:pt idx="71">
                  <c:v>2.0276499999999999E-2</c:v>
                </c:pt>
                <c:pt idx="72">
                  <c:v>2.0295500000000001E-2</c:v>
                </c:pt>
                <c:pt idx="73">
                  <c:v>2.0275100000000001E-2</c:v>
                </c:pt>
                <c:pt idx="74">
                  <c:v>2.0289100000000001E-2</c:v>
                </c:pt>
                <c:pt idx="75">
                  <c:v>2.0291E-2</c:v>
                </c:pt>
                <c:pt idx="76">
                  <c:v>2.0299600000000001E-2</c:v>
                </c:pt>
                <c:pt idx="77">
                  <c:v>2.0304099999999999E-2</c:v>
                </c:pt>
                <c:pt idx="78">
                  <c:v>2.0313899999999999E-2</c:v>
                </c:pt>
                <c:pt idx="79">
                  <c:v>2.0324100000000001E-2</c:v>
                </c:pt>
                <c:pt idx="80">
                  <c:v>2.0332599999999999E-2</c:v>
                </c:pt>
                <c:pt idx="81">
                  <c:v>2.0375000000000001E-2</c:v>
                </c:pt>
                <c:pt idx="82">
                  <c:v>2.0353400000000001E-2</c:v>
                </c:pt>
                <c:pt idx="83">
                  <c:v>2.0361400000000002E-2</c:v>
                </c:pt>
                <c:pt idx="84">
                  <c:v>2.0351299999999999E-2</c:v>
                </c:pt>
                <c:pt idx="85">
                  <c:v>2.03734E-2</c:v>
                </c:pt>
                <c:pt idx="86">
                  <c:v>2.0370599999999999E-2</c:v>
                </c:pt>
                <c:pt idx="87">
                  <c:v>2.0361199999999999E-2</c:v>
                </c:pt>
                <c:pt idx="88">
                  <c:v>2.0363599999999999E-2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envelope'!$A$20:$A$104</c:f>
              <c:numCache>
                <c:formatCode>General</c:formatCode>
                <c:ptCount val="85"/>
                <c:pt idx="0">
                  <c:v>104.05</c:v>
                </c:pt>
                <c:pt idx="1">
                  <c:v>109.402</c:v>
                </c:pt>
                <c:pt idx="2">
                  <c:v>115.08499999999999</c:v>
                </c:pt>
                <c:pt idx="3">
                  <c:v>120.464</c:v>
                </c:pt>
                <c:pt idx="4">
                  <c:v>127.196</c:v>
                </c:pt>
                <c:pt idx="5">
                  <c:v>133.553</c:v>
                </c:pt>
                <c:pt idx="6">
                  <c:v>138.83500000000001</c:v>
                </c:pt>
                <c:pt idx="7">
                  <c:v>144.715</c:v>
                </c:pt>
                <c:pt idx="8">
                  <c:v>151.851</c:v>
                </c:pt>
                <c:pt idx="9">
                  <c:v>159.17099999999999</c:v>
                </c:pt>
                <c:pt idx="10">
                  <c:v>166.17099999999999</c:v>
                </c:pt>
                <c:pt idx="11">
                  <c:v>173.976</c:v>
                </c:pt>
                <c:pt idx="12">
                  <c:v>180.02699999999999</c:v>
                </c:pt>
                <c:pt idx="13">
                  <c:v>186.256</c:v>
                </c:pt>
                <c:pt idx="14">
                  <c:v>193.29</c:v>
                </c:pt>
                <c:pt idx="15">
                  <c:v>204.30500000000001</c:v>
                </c:pt>
                <c:pt idx="16">
                  <c:v>215.35400000000001</c:v>
                </c:pt>
                <c:pt idx="17">
                  <c:v>225.84200000000001</c:v>
                </c:pt>
                <c:pt idx="18">
                  <c:v>235.874</c:v>
                </c:pt>
                <c:pt idx="19">
                  <c:v>247.535</c:v>
                </c:pt>
                <c:pt idx="20">
                  <c:v>255.93199999999999</c:v>
                </c:pt>
                <c:pt idx="21">
                  <c:v>266.084</c:v>
                </c:pt>
                <c:pt idx="22">
                  <c:v>280.05700000000002</c:v>
                </c:pt>
                <c:pt idx="23">
                  <c:v>294.666</c:v>
                </c:pt>
                <c:pt idx="24">
                  <c:v>315.26100000000002</c:v>
                </c:pt>
                <c:pt idx="25">
                  <c:v>345.298</c:v>
                </c:pt>
                <c:pt idx="26">
                  <c:v>382.88600000000002</c:v>
                </c:pt>
                <c:pt idx="27">
                  <c:v>424.13600000000002</c:v>
                </c:pt>
                <c:pt idx="28">
                  <c:v>472.07100000000003</c:v>
                </c:pt>
                <c:pt idx="29">
                  <c:v>543.19799999999998</c:v>
                </c:pt>
                <c:pt idx="30">
                  <c:v>663.76</c:v>
                </c:pt>
                <c:pt idx="31">
                  <c:v>781.07299999999998</c:v>
                </c:pt>
                <c:pt idx="32">
                  <c:v>896.95299999999997</c:v>
                </c:pt>
                <c:pt idx="33">
                  <c:v>928.69100000000003</c:v>
                </c:pt>
                <c:pt idx="34">
                  <c:v>950.27599999999995</c:v>
                </c:pt>
                <c:pt idx="35">
                  <c:v>972.08699999999999</c:v>
                </c:pt>
                <c:pt idx="36">
                  <c:v>993.52700000000004</c:v>
                </c:pt>
                <c:pt idx="37">
                  <c:v>1013.78</c:v>
                </c:pt>
                <c:pt idx="38">
                  <c:v>1034.76</c:v>
                </c:pt>
                <c:pt idx="39">
                  <c:v>1055.52</c:v>
                </c:pt>
                <c:pt idx="40">
                  <c:v>1077.95</c:v>
                </c:pt>
                <c:pt idx="41">
                  <c:v>1096.8599999999999</c:v>
                </c:pt>
                <c:pt idx="42">
                  <c:v>1120.8599999999999</c:v>
                </c:pt>
                <c:pt idx="43">
                  <c:v>1144.57</c:v>
                </c:pt>
                <c:pt idx="44">
                  <c:v>1164.82</c:v>
                </c:pt>
                <c:pt idx="45">
                  <c:v>1183.83</c:v>
                </c:pt>
                <c:pt idx="46">
                  <c:v>1209.17</c:v>
                </c:pt>
                <c:pt idx="47">
                  <c:v>1234.68</c:v>
                </c:pt>
                <c:pt idx="48">
                  <c:v>1259.72</c:v>
                </c:pt>
                <c:pt idx="49">
                  <c:v>1276.24</c:v>
                </c:pt>
                <c:pt idx="50">
                  <c:v>1295.74</c:v>
                </c:pt>
                <c:pt idx="51">
                  <c:v>1309.23</c:v>
                </c:pt>
                <c:pt idx="52">
                  <c:v>1323.83</c:v>
                </c:pt>
                <c:pt idx="53">
                  <c:v>1337.83</c:v>
                </c:pt>
                <c:pt idx="54">
                  <c:v>1350.72</c:v>
                </c:pt>
                <c:pt idx="55">
                  <c:v>1369.21</c:v>
                </c:pt>
                <c:pt idx="56">
                  <c:v>1389.81</c:v>
                </c:pt>
                <c:pt idx="57">
                  <c:v>1405.9</c:v>
                </c:pt>
                <c:pt idx="58">
                  <c:v>1419.31</c:v>
                </c:pt>
                <c:pt idx="59">
                  <c:v>1436.33</c:v>
                </c:pt>
                <c:pt idx="60">
                  <c:v>1454.47</c:v>
                </c:pt>
                <c:pt idx="61">
                  <c:v>1471.22</c:v>
                </c:pt>
                <c:pt idx="62">
                  <c:v>1489.91</c:v>
                </c:pt>
                <c:pt idx="63">
                  <c:v>1505.21</c:v>
                </c:pt>
                <c:pt idx="64">
                  <c:v>1522.08</c:v>
                </c:pt>
                <c:pt idx="65">
                  <c:v>1542.3</c:v>
                </c:pt>
                <c:pt idx="66">
                  <c:v>1557.34</c:v>
                </c:pt>
                <c:pt idx="67">
                  <c:v>1572.38</c:v>
                </c:pt>
                <c:pt idx="68">
                  <c:v>1591.83</c:v>
                </c:pt>
                <c:pt idx="69">
                  <c:v>1605.81</c:v>
                </c:pt>
                <c:pt idx="70">
                  <c:v>1622.83</c:v>
                </c:pt>
                <c:pt idx="71">
                  <c:v>1640.76</c:v>
                </c:pt>
                <c:pt idx="72">
                  <c:v>1656.86</c:v>
                </c:pt>
                <c:pt idx="73">
                  <c:v>1668.49</c:v>
                </c:pt>
                <c:pt idx="74">
                  <c:v>1683.27</c:v>
                </c:pt>
                <c:pt idx="75">
                  <c:v>1699.05</c:v>
                </c:pt>
                <c:pt idx="76">
                  <c:v>1711.13</c:v>
                </c:pt>
                <c:pt idx="77">
                  <c:v>1731.85</c:v>
                </c:pt>
                <c:pt idx="78">
                  <c:v>1748.53</c:v>
                </c:pt>
                <c:pt idx="79">
                  <c:v>1764.4</c:v>
                </c:pt>
                <c:pt idx="80">
                  <c:v>1785.26</c:v>
                </c:pt>
                <c:pt idx="81">
                  <c:v>1800.31</c:v>
                </c:pt>
                <c:pt idx="82">
                  <c:v>1812.56</c:v>
                </c:pt>
                <c:pt idx="83">
                  <c:v>1830.14</c:v>
                </c:pt>
                <c:pt idx="84">
                  <c:v>1830.59</c:v>
                </c:pt>
              </c:numCache>
            </c:numRef>
          </c:xVal>
          <c:yVal>
            <c:numRef>
              <c:f>'[2]Cure envelope'!$E$20:$E$104</c:f>
              <c:numCache>
                <c:formatCode>General</c:formatCode>
                <c:ptCount val="85"/>
                <c:pt idx="0">
                  <c:v>2.03752E-2</c:v>
                </c:pt>
                <c:pt idx="1">
                  <c:v>2.0389000000000001E-2</c:v>
                </c:pt>
                <c:pt idx="2">
                  <c:v>2.0399199999999999E-2</c:v>
                </c:pt>
                <c:pt idx="3">
                  <c:v>2.0406000000000001E-2</c:v>
                </c:pt>
                <c:pt idx="4">
                  <c:v>2.0402900000000002E-2</c:v>
                </c:pt>
                <c:pt idx="5">
                  <c:v>2.04101E-2</c:v>
                </c:pt>
                <c:pt idx="6">
                  <c:v>2.0411800000000001E-2</c:v>
                </c:pt>
                <c:pt idx="7">
                  <c:v>2.0416299999999998E-2</c:v>
                </c:pt>
                <c:pt idx="8">
                  <c:v>2.04196E-2</c:v>
                </c:pt>
                <c:pt idx="9">
                  <c:v>2.04155E-2</c:v>
                </c:pt>
                <c:pt idx="10">
                  <c:v>2.04307E-2</c:v>
                </c:pt>
                <c:pt idx="11">
                  <c:v>2.0433199999999999E-2</c:v>
                </c:pt>
                <c:pt idx="12">
                  <c:v>2.0433300000000001E-2</c:v>
                </c:pt>
                <c:pt idx="13">
                  <c:v>2.0435100000000001E-2</c:v>
                </c:pt>
                <c:pt idx="14">
                  <c:v>2.0427299999999999E-2</c:v>
                </c:pt>
                <c:pt idx="15">
                  <c:v>2.0430799999999999E-2</c:v>
                </c:pt>
                <c:pt idx="16">
                  <c:v>2.0444500000000001E-2</c:v>
                </c:pt>
                <c:pt idx="17">
                  <c:v>2.0446599999999999E-2</c:v>
                </c:pt>
                <c:pt idx="18">
                  <c:v>2.0450599999999999E-2</c:v>
                </c:pt>
                <c:pt idx="19">
                  <c:v>2.0451799999999999E-2</c:v>
                </c:pt>
                <c:pt idx="20">
                  <c:v>2.0471900000000001E-2</c:v>
                </c:pt>
                <c:pt idx="21">
                  <c:v>2.0464E-2</c:v>
                </c:pt>
                <c:pt idx="22">
                  <c:v>2.0467800000000001E-2</c:v>
                </c:pt>
                <c:pt idx="23">
                  <c:v>2.0478799999999998E-2</c:v>
                </c:pt>
                <c:pt idx="24">
                  <c:v>2.0490600000000001E-2</c:v>
                </c:pt>
                <c:pt idx="25">
                  <c:v>2.0546600000000002E-2</c:v>
                </c:pt>
                <c:pt idx="26">
                  <c:v>2.0609800000000001E-2</c:v>
                </c:pt>
                <c:pt idx="27">
                  <c:v>2.0715000000000001E-2</c:v>
                </c:pt>
                <c:pt idx="28">
                  <c:v>2.0686800000000002E-2</c:v>
                </c:pt>
                <c:pt idx="29">
                  <c:v>2.0775200000000001E-2</c:v>
                </c:pt>
                <c:pt idx="30">
                  <c:v>2.0866200000000001E-2</c:v>
                </c:pt>
                <c:pt idx="31">
                  <c:v>2.09366E-2</c:v>
                </c:pt>
                <c:pt idx="32">
                  <c:v>2.0769599999999999E-2</c:v>
                </c:pt>
                <c:pt idx="33">
                  <c:v>2.0565900000000002E-2</c:v>
                </c:pt>
                <c:pt idx="34">
                  <c:v>2.0487399999999999E-2</c:v>
                </c:pt>
                <c:pt idx="35">
                  <c:v>2.0445700000000001E-2</c:v>
                </c:pt>
                <c:pt idx="36">
                  <c:v>2.0427000000000001E-2</c:v>
                </c:pt>
                <c:pt idx="37">
                  <c:v>2.0412900000000001E-2</c:v>
                </c:pt>
                <c:pt idx="38">
                  <c:v>2.04161E-2</c:v>
                </c:pt>
                <c:pt idx="39">
                  <c:v>2.04271E-2</c:v>
                </c:pt>
                <c:pt idx="40">
                  <c:v>2.0421999999999999E-2</c:v>
                </c:pt>
                <c:pt idx="41">
                  <c:v>2.04114E-2</c:v>
                </c:pt>
                <c:pt idx="42">
                  <c:v>2.0423899999999998E-2</c:v>
                </c:pt>
                <c:pt idx="43">
                  <c:v>2.0423199999999999E-2</c:v>
                </c:pt>
                <c:pt idx="44">
                  <c:v>2.0424299999999999E-2</c:v>
                </c:pt>
                <c:pt idx="45">
                  <c:v>2.04172E-2</c:v>
                </c:pt>
                <c:pt idx="46">
                  <c:v>2.0440300000000002E-2</c:v>
                </c:pt>
                <c:pt idx="47">
                  <c:v>2.0435399999999999E-2</c:v>
                </c:pt>
                <c:pt idx="48">
                  <c:v>2.0425200000000001E-2</c:v>
                </c:pt>
                <c:pt idx="49">
                  <c:v>2.0430799999999999E-2</c:v>
                </c:pt>
                <c:pt idx="50">
                  <c:v>2.0437199999999999E-2</c:v>
                </c:pt>
                <c:pt idx="51">
                  <c:v>2.0418599999999999E-2</c:v>
                </c:pt>
                <c:pt idx="52">
                  <c:v>2.0409900000000002E-2</c:v>
                </c:pt>
                <c:pt idx="53">
                  <c:v>2.0410899999999999E-2</c:v>
                </c:pt>
                <c:pt idx="54">
                  <c:v>2.0405199999999998E-2</c:v>
                </c:pt>
                <c:pt idx="55">
                  <c:v>2.04043E-2</c:v>
                </c:pt>
                <c:pt idx="56">
                  <c:v>2.0426799999999998E-2</c:v>
                </c:pt>
                <c:pt idx="57">
                  <c:v>2.0423E-2</c:v>
                </c:pt>
                <c:pt idx="58">
                  <c:v>2.0412699999999999E-2</c:v>
                </c:pt>
                <c:pt idx="59">
                  <c:v>2.04201E-2</c:v>
                </c:pt>
                <c:pt idx="60">
                  <c:v>2.04177E-2</c:v>
                </c:pt>
                <c:pt idx="61">
                  <c:v>2.0412300000000001E-2</c:v>
                </c:pt>
                <c:pt idx="62">
                  <c:v>2.04446E-2</c:v>
                </c:pt>
                <c:pt idx="63">
                  <c:v>2.0433900000000001E-2</c:v>
                </c:pt>
                <c:pt idx="64">
                  <c:v>2.0426699999999999E-2</c:v>
                </c:pt>
                <c:pt idx="65">
                  <c:v>2.04231E-2</c:v>
                </c:pt>
                <c:pt idx="66">
                  <c:v>2.0433699999999999E-2</c:v>
                </c:pt>
                <c:pt idx="67">
                  <c:v>2.0422699999999998E-2</c:v>
                </c:pt>
                <c:pt idx="68">
                  <c:v>2.04417E-2</c:v>
                </c:pt>
                <c:pt idx="69">
                  <c:v>2.0428999999999999E-2</c:v>
                </c:pt>
                <c:pt idx="70">
                  <c:v>2.0441500000000001E-2</c:v>
                </c:pt>
                <c:pt idx="71">
                  <c:v>2.04365E-2</c:v>
                </c:pt>
                <c:pt idx="72">
                  <c:v>2.0447099999999999E-2</c:v>
                </c:pt>
                <c:pt idx="73">
                  <c:v>2.0465299999999999E-2</c:v>
                </c:pt>
                <c:pt idx="74">
                  <c:v>2.0471400000000001E-2</c:v>
                </c:pt>
                <c:pt idx="75">
                  <c:v>2.0483000000000001E-2</c:v>
                </c:pt>
                <c:pt idx="76">
                  <c:v>2.0502200000000002E-2</c:v>
                </c:pt>
                <c:pt idx="77">
                  <c:v>2.0543700000000002E-2</c:v>
                </c:pt>
                <c:pt idx="78">
                  <c:v>2.0525100000000001E-2</c:v>
                </c:pt>
                <c:pt idx="79">
                  <c:v>2.0537199999999999E-2</c:v>
                </c:pt>
                <c:pt idx="80">
                  <c:v>2.0524799999999999E-2</c:v>
                </c:pt>
                <c:pt idx="81">
                  <c:v>2.0539100000000001E-2</c:v>
                </c:pt>
                <c:pt idx="82">
                  <c:v>2.05591E-2</c:v>
                </c:pt>
                <c:pt idx="83">
                  <c:v>2.0538500000000001E-2</c:v>
                </c:pt>
                <c:pt idx="84">
                  <c:v>2.0539200000000001E-2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envelope'!$A$25:$A$104</c:f>
              <c:numCache>
                <c:formatCode>General</c:formatCode>
                <c:ptCount val="80"/>
                <c:pt idx="0">
                  <c:v>133.553</c:v>
                </c:pt>
                <c:pt idx="1">
                  <c:v>138.83500000000001</c:v>
                </c:pt>
                <c:pt idx="2">
                  <c:v>144.715</c:v>
                </c:pt>
                <c:pt idx="3">
                  <c:v>151.851</c:v>
                </c:pt>
                <c:pt idx="4">
                  <c:v>159.17099999999999</c:v>
                </c:pt>
                <c:pt idx="5">
                  <c:v>166.17099999999999</c:v>
                </c:pt>
                <c:pt idx="6">
                  <c:v>173.976</c:v>
                </c:pt>
                <c:pt idx="7">
                  <c:v>180.02699999999999</c:v>
                </c:pt>
                <c:pt idx="8">
                  <c:v>186.256</c:v>
                </c:pt>
                <c:pt idx="9">
                  <c:v>193.29</c:v>
                </c:pt>
                <c:pt idx="10">
                  <c:v>204.30500000000001</c:v>
                </c:pt>
                <c:pt idx="11">
                  <c:v>215.35400000000001</c:v>
                </c:pt>
                <c:pt idx="12">
                  <c:v>225.84200000000001</c:v>
                </c:pt>
                <c:pt idx="13">
                  <c:v>235.874</c:v>
                </c:pt>
                <c:pt idx="14">
                  <c:v>247.535</c:v>
                </c:pt>
                <c:pt idx="15">
                  <c:v>255.93199999999999</c:v>
                </c:pt>
                <c:pt idx="16">
                  <c:v>266.084</c:v>
                </c:pt>
                <c:pt idx="17">
                  <c:v>280.05700000000002</c:v>
                </c:pt>
                <c:pt idx="18">
                  <c:v>294.666</c:v>
                </c:pt>
                <c:pt idx="19">
                  <c:v>315.26100000000002</c:v>
                </c:pt>
                <c:pt idx="20">
                  <c:v>345.298</c:v>
                </c:pt>
                <c:pt idx="21">
                  <c:v>382.88600000000002</c:v>
                </c:pt>
                <c:pt idx="22">
                  <c:v>424.13600000000002</c:v>
                </c:pt>
                <c:pt idx="23">
                  <c:v>472.07100000000003</c:v>
                </c:pt>
                <c:pt idx="24">
                  <c:v>543.19799999999998</c:v>
                </c:pt>
                <c:pt idx="25">
                  <c:v>663.76</c:v>
                </c:pt>
                <c:pt idx="26">
                  <c:v>781.07299999999998</c:v>
                </c:pt>
                <c:pt idx="27">
                  <c:v>896.95299999999997</c:v>
                </c:pt>
                <c:pt idx="28">
                  <c:v>928.69100000000003</c:v>
                </c:pt>
                <c:pt idx="29">
                  <c:v>950.27599999999995</c:v>
                </c:pt>
                <c:pt idx="30">
                  <c:v>972.08699999999999</c:v>
                </c:pt>
                <c:pt idx="31">
                  <c:v>993.52700000000004</c:v>
                </c:pt>
                <c:pt idx="32">
                  <c:v>1013.78</c:v>
                </c:pt>
                <c:pt idx="33">
                  <c:v>1034.76</c:v>
                </c:pt>
                <c:pt idx="34">
                  <c:v>1055.52</c:v>
                </c:pt>
                <c:pt idx="35">
                  <c:v>1077.95</c:v>
                </c:pt>
                <c:pt idx="36">
                  <c:v>1096.8599999999999</c:v>
                </c:pt>
                <c:pt idx="37">
                  <c:v>1120.8599999999999</c:v>
                </c:pt>
                <c:pt idx="38">
                  <c:v>1144.57</c:v>
                </c:pt>
                <c:pt idx="39">
                  <c:v>1164.82</c:v>
                </c:pt>
                <c:pt idx="40">
                  <c:v>1183.83</c:v>
                </c:pt>
                <c:pt idx="41">
                  <c:v>1209.17</c:v>
                </c:pt>
                <c:pt idx="42">
                  <c:v>1234.68</c:v>
                </c:pt>
                <c:pt idx="43">
                  <c:v>1259.72</c:v>
                </c:pt>
                <c:pt idx="44">
                  <c:v>1276.24</c:v>
                </c:pt>
                <c:pt idx="45">
                  <c:v>1295.74</c:v>
                </c:pt>
                <c:pt idx="46">
                  <c:v>1309.23</c:v>
                </c:pt>
                <c:pt idx="47">
                  <c:v>1323.83</c:v>
                </c:pt>
                <c:pt idx="48">
                  <c:v>1337.83</c:v>
                </c:pt>
                <c:pt idx="49">
                  <c:v>1350.72</c:v>
                </c:pt>
                <c:pt idx="50">
                  <c:v>1369.21</c:v>
                </c:pt>
                <c:pt idx="51">
                  <c:v>1389.81</c:v>
                </c:pt>
                <c:pt idx="52">
                  <c:v>1405.9</c:v>
                </c:pt>
                <c:pt idx="53">
                  <c:v>1419.31</c:v>
                </c:pt>
                <c:pt idx="54">
                  <c:v>1436.33</c:v>
                </c:pt>
                <c:pt idx="55">
                  <c:v>1454.47</c:v>
                </c:pt>
                <c:pt idx="56">
                  <c:v>1471.22</c:v>
                </c:pt>
                <c:pt idx="57">
                  <c:v>1489.91</c:v>
                </c:pt>
                <c:pt idx="58">
                  <c:v>1505.21</c:v>
                </c:pt>
                <c:pt idx="59">
                  <c:v>1522.08</c:v>
                </c:pt>
                <c:pt idx="60">
                  <c:v>1542.3</c:v>
                </c:pt>
                <c:pt idx="61">
                  <c:v>1557.34</c:v>
                </c:pt>
                <c:pt idx="62">
                  <c:v>1572.38</c:v>
                </c:pt>
                <c:pt idx="63">
                  <c:v>1591.83</c:v>
                </c:pt>
                <c:pt idx="64">
                  <c:v>1605.81</c:v>
                </c:pt>
                <c:pt idx="65">
                  <c:v>1622.83</c:v>
                </c:pt>
                <c:pt idx="66">
                  <c:v>1640.76</c:v>
                </c:pt>
                <c:pt idx="67">
                  <c:v>1656.86</c:v>
                </c:pt>
                <c:pt idx="68">
                  <c:v>1668.49</c:v>
                </c:pt>
                <c:pt idx="69">
                  <c:v>1683.27</c:v>
                </c:pt>
                <c:pt idx="70">
                  <c:v>1699.05</c:v>
                </c:pt>
                <c:pt idx="71">
                  <c:v>1711.13</c:v>
                </c:pt>
                <c:pt idx="72">
                  <c:v>1731.85</c:v>
                </c:pt>
                <c:pt idx="73">
                  <c:v>1748.53</c:v>
                </c:pt>
                <c:pt idx="74">
                  <c:v>1764.4</c:v>
                </c:pt>
                <c:pt idx="75">
                  <c:v>1785.26</c:v>
                </c:pt>
                <c:pt idx="76">
                  <c:v>1800.31</c:v>
                </c:pt>
                <c:pt idx="77">
                  <c:v>1812.56</c:v>
                </c:pt>
                <c:pt idx="78">
                  <c:v>1830.14</c:v>
                </c:pt>
                <c:pt idx="79">
                  <c:v>1830.59</c:v>
                </c:pt>
              </c:numCache>
            </c:numRef>
          </c:xVal>
          <c:yVal>
            <c:numRef>
              <c:f>'[2]Cure envelope'!$F$25:$F$104</c:f>
              <c:numCache>
                <c:formatCode>General</c:formatCode>
                <c:ptCount val="80"/>
                <c:pt idx="0">
                  <c:v>2.0541799999999999E-2</c:v>
                </c:pt>
                <c:pt idx="1">
                  <c:v>2.0550499999999999E-2</c:v>
                </c:pt>
                <c:pt idx="2">
                  <c:v>2.0564800000000001E-2</c:v>
                </c:pt>
                <c:pt idx="3">
                  <c:v>2.0576799999999999E-2</c:v>
                </c:pt>
                <c:pt idx="4">
                  <c:v>2.05673E-2</c:v>
                </c:pt>
                <c:pt idx="5">
                  <c:v>2.0596300000000001E-2</c:v>
                </c:pt>
                <c:pt idx="6">
                  <c:v>2.0595700000000002E-2</c:v>
                </c:pt>
                <c:pt idx="7">
                  <c:v>2.0596199999999999E-2</c:v>
                </c:pt>
                <c:pt idx="8">
                  <c:v>2.0597399999999998E-2</c:v>
                </c:pt>
                <c:pt idx="9">
                  <c:v>2.0591399999999999E-2</c:v>
                </c:pt>
                <c:pt idx="10">
                  <c:v>2.0589799999999998E-2</c:v>
                </c:pt>
                <c:pt idx="11">
                  <c:v>2.0610099999999999E-2</c:v>
                </c:pt>
                <c:pt idx="12">
                  <c:v>2.0610900000000001E-2</c:v>
                </c:pt>
                <c:pt idx="13">
                  <c:v>2.06194E-2</c:v>
                </c:pt>
                <c:pt idx="14">
                  <c:v>2.0611600000000001E-2</c:v>
                </c:pt>
                <c:pt idx="15">
                  <c:v>2.0638E-2</c:v>
                </c:pt>
                <c:pt idx="16">
                  <c:v>2.06286E-2</c:v>
                </c:pt>
                <c:pt idx="17">
                  <c:v>2.0639999999999999E-2</c:v>
                </c:pt>
                <c:pt idx="18">
                  <c:v>2.0659799999999999E-2</c:v>
                </c:pt>
                <c:pt idx="19">
                  <c:v>2.06573E-2</c:v>
                </c:pt>
                <c:pt idx="20">
                  <c:v>2.0721E-2</c:v>
                </c:pt>
                <c:pt idx="21">
                  <c:v>2.0798299999999999E-2</c:v>
                </c:pt>
                <c:pt idx="22">
                  <c:v>2.0911200000000001E-2</c:v>
                </c:pt>
                <c:pt idx="23">
                  <c:v>2.08747E-2</c:v>
                </c:pt>
                <c:pt idx="24">
                  <c:v>2.0992E-2</c:v>
                </c:pt>
                <c:pt idx="25">
                  <c:v>2.1068400000000001E-2</c:v>
                </c:pt>
                <c:pt idx="26">
                  <c:v>2.1139600000000001E-2</c:v>
                </c:pt>
                <c:pt idx="27">
                  <c:v>2.0992E-2</c:v>
                </c:pt>
                <c:pt idx="28">
                  <c:v>2.0758700000000001E-2</c:v>
                </c:pt>
                <c:pt idx="29">
                  <c:v>2.0671499999999999E-2</c:v>
                </c:pt>
                <c:pt idx="30">
                  <c:v>2.0620400000000001E-2</c:v>
                </c:pt>
                <c:pt idx="31">
                  <c:v>2.0584499999999999E-2</c:v>
                </c:pt>
                <c:pt idx="32">
                  <c:v>2.0552399999999998E-2</c:v>
                </c:pt>
                <c:pt idx="33">
                  <c:v>2.0551199999999999E-2</c:v>
                </c:pt>
                <c:pt idx="34">
                  <c:v>2.05709E-2</c:v>
                </c:pt>
                <c:pt idx="35">
                  <c:v>2.0563600000000001E-2</c:v>
                </c:pt>
                <c:pt idx="36">
                  <c:v>2.0545399999999998E-2</c:v>
                </c:pt>
                <c:pt idx="37">
                  <c:v>2.0556000000000001E-2</c:v>
                </c:pt>
                <c:pt idx="38">
                  <c:v>2.0566999999999998E-2</c:v>
                </c:pt>
                <c:pt idx="39">
                  <c:v>2.05661E-2</c:v>
                </c:pt>
                <c:pt idx="40">
                  <c:v>2.0559000000000001E-2</c:v>
                </c:pt>
                <c:pt idx="41">
                  <c:v>2.0579500000000001E-2</c:v>
                </c:pt>
                <c:pt idx="42">
                  <c:v>2.0572E-2</c:v>
                </c:pt>
                <c:pt idx="43">
                  <c:v>2.0565199999999999E-2</c:v>
                </c:pt>
                <c:pt idx="44">
                  <c:v>2.0570499999999999E-2</c:v>
                </c:pt>
                <c:pt idx="45">
                  <c:v>2.0579500000000001E-2</c:v>
                </c:pt>
                <c:pt idx="46">
                  <c:v>2.0562400000000002E-2</c:v>
                </c:pt>
                <c:pt idx="47">
                  <c:v>2.0548199999999999E-2</c:v>
                </c:pt>
                <c:pt idx="48">
                  <c:v>2.0545799999999999E-2</c:v>
                </c:pt>
                <c:pt idx="49">
                  <c:v>2.0550100000000002E-2</c:v>
                </c:pt>
                <c:pt idx="50">
                  <c:v>2.0543100000000002E-2</c:v>
                </c:pt>
                <c:pt idx="51">
                  <c:v>2.0570100000000001E-2</c:v>
                </c:pt>
                <c:pt idx="52">
                  <c:v>2.0569799999999999E-2</c:v>
                </c:pt>
                <c:pt idx="53">
                  <c:v>2.0554099999999999E-2</c:v>
                </c:pt>
                <c:pt idx="54">
                  <c:v>2.0562199999999999E-2</c:v>
                </c:pt>
                <c:pt idx="55">
                  <c:v>2.0560800000000001E-2</c:v>
                </c:pt>
                <c:pt idx="56">
                  <c:v>2.05475E-2</c:v>
                </c:pt>
                <c:pt idx="57">
                  <c:v>2.05843E-2</c:v>
                </c:pt>
                <c:pt idx="58">
                  <c:v>2.05819E-2</c:v>
                </c:pt>
                <c:pt idx="59">
                  <c:v>2.0567999999999999E-2</c:v>
                </c:pt>
                <c:pt idx="60">
                  <c:v>2.0559899999999999E-2</c:v>
                </c:pt>
                <c:pt idx="61">
                  <c:v>2.05785E-2</c:v>
                </c:pt>
                <c:pt idx="62">
                  <c:v>2.0567800000000001E-2</c:v>
                </c:pt>
                <c:pt idx="63">
                  <c:v>2.0589099999999999E-2</c:v>
                </c:pt>
                <c:pt idx="64">
                  <c:v>2.0577100000000001E-2</c:v>
                </c:pt>
                <c:pt idx="65">
                  <c:v>2.0589900000000001E-2</c:v>
                </c:pt>
                <c:pt idx="66">
                  <c:v>2.05855E-2</c:v>
                </c:pt>
                <c:pt idx="67">
                  <c:v>2.0583799999999999E-2</c:v>
                </c:pt>
                <c:pt idx="68">
                  <c:v>2.0607500000000001E-2</c:v>
                </c:pt>
                <c:pt idx="69">
                  <c:v>2.06135E-2</c:v>
                </c:pt>
                <c:pt idx="70">
                  <c:v>2.0629600000000001E-2</c:v>
                </c:pt>
                <c:pt idx="71">
                  <c:v>2.0652500000000001E-2</c:v>
                </c:pt>
                <c:pt idx="72">
                  <c:v>2.0699700000000001E-2</c:v>
                </c:pt>
                <c:pt idx="73">
                  <c:v>2.0673E-2</c:v>
                </c:pt>
                <c:pt idx="74">
                  <c:v>2.07034E-2</c:v>
                </c:pt>
                <c:pt idx="75">
                  <c:v>2.0695100000000001E-2</c:v>
                </c:pt>
                <c:pt idx="76">
                  <c:v>2.06976E-2</c:v>
                </c:pt>
                <c:pt idx="77">
                  <c:v>2.0728699999999999E-2</c:v>
                </c:pt>
                <c:pt idx="78">
                  <c:v>2.0707199999999999E-2</c:v>
                </c:pt>
                <c:pt idx="79">
                  <c:v>2.07006E-2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envelope'!$A$30:$A$104</c:f>
              <c:numCache>
                <c:formatCode>General</c:formatCode>
                <c:ptCount val="75"/>
                <c:pt idx="0">
                  <c:v>166.17099999999999</c:v>
                </c:pt>
                <c:pt idx="1">
                  <c:v>173.976</c:v>
                </c:pt>
                <c:pt idx="2">
                  <c:v>180.02699999999999</c:v>
                </c:pt>
                <c:pt idx="3">
                  <c:v>186.256</c:v>
                </c:pt>
                <c:pt idx="4">
                  <c:v>193.29</c:v>
                </c:pt>
                <c:pt idx="5">
                  <c:v>204.30500000000001</c:v>
                </c:pt>
                <c:pt idx="6">
                  <c:v>215.35400000000001</c:v>
                </c:pt>
                <c:pt idx="7">
                  <c:v>225.84200000000001</c:v>
                </c:pt>
                <c:pt idx="8">
                  <c:v>235.874</c:v>
                </c:pt>
                <c:pt idx="9">
                  <c:v>247.535</c:v>
                </c:pt>
                <c:pt idx="10">
                  <c:v>255.93199999999999</c:v>
                </c:pt>
                <c:pt idx="11">
                  <c:v>266.084</c:v>
                </c:pt>
                <c:pt idx="12">
                  <c:v>280.05700000000002</c:v>
                </c:pt>
                <c:pt idx="13">
                  <c:v>294.666</c:v>
                </c:pt>
                <c:pt idx="14">
                  <c:v>315.26100000000002</c:v>
                </c:pt>
                <c:pt idx="15">
                  <c:v>345.298</c:v>
                </c:pt>
                <c:pt idx="16">
                  <c:v>382.88600000000002</c:v>
                </c:pt>
                <c:pt idx="17">
                  <c:v>424.13600000000002</c:v>
                </c:pt>
                <c:pt idx="18">
                  <c:v>472.07100000000003</c:v>
                </c:pt>
                <c:pt idx="19">
                  <c:v>543.19799999999998</c:v>
                </c:pt>
                <c:pt idx="20">
                  <c:v>663.76</c:v>
                </c:pt>
                <c:pt idx="21">
                  <c:v>781.07299999999998</c:v>
                </c:pt>
                <c:pt idx="22">
                  <c:v>896.95299999999997</c:v>
                </c:pt>
                <c:pt idx="23">
                  <c:v>928.69100000000003</c:v>
                </c:pt>
                <c:pt idx="24">
                  <c:v>950.27599999999995</c:v>
                </c:pt>
                <c:pt idx="25">
                  <c:v>972.08699999999999</c:v>
                </c:pt>
                <c:pt idx="26">
                  <c:v>993.52700000000004</c:v>
                </c:pt>
                <c:pt idx="27">
                  <c:v>1013.78</c:v>
                </c:pt>
                <c:pt idx="28">
                  <c:v>1034.76</c:v>
                </c:pt>
                <c:pt idx="29">
                  <c:v>1055.52</c:v>
                </c:pt>
                <c:pt idx="30">
                  <c:v>1077.95</c:v>
                </c:pt>
                <c:pt idx="31">
                  <c:v>1096.8599999999999</c:v>
                </c:pt>
                <c:pt idx="32">
                  <c:v>1120.8599999999999</c:v>
                </c:pt>
                <c:pt idx="33">
                  <c:v>1144.57</c:v>
                </c:pt>
                <c:pt idx="34">
                  <c:v>1164.82</c:v>
                </c:pt>
                <c:pt idx="35">
                  <c:v>1183.83</c:v>
                </c:pt>
                <c:pt idx="36">
                  <c:v>1209.17</c:v>
                </c:pt>
                <c:pt idx="37">
                  <c:v>1234.68</c:v>
                </c:pt>
                <c:pt idx="38">
                  <c:v>1259.72</c:v>
                </c:pt>
                <c:pt idx="39">
                  <c:v>1276.24</c:v>
                </c:pt>
                <c:pt idx="40">
                  <c:v>1295.74</c:v>
                </c:pt>
                <c:pt idx="41">
                  <c:v>1309.23</c:v>
                </c:pt>
                <c:pt idx="42">
                  <c:v>1323.83</c:v>
                </c:pt>
                <c:pt idx="43">
                  <c:v>1337.83</c:v>
                </c:pt>
                <c:pt idx="44">
                  <c:v>1350.72</c:v>
                </c:pt>
                <c:pt idx="45">
                  <c:v>1369.21</c:v>
                </c:pt>
                <c:pt idx="46">
                  <c:v>1389.81</c:v>
                </c:pt>
                <c:pt idx="47">
                  <c:v>1405.9</c:v>
                </c:pt>
                <c:pt idx="48">
                  <c:v>1419.31</c:v>
                </c:pt>
                <c:pt idx="49">
                  <c:v>1436.33</c:v>
                </c:pt>
                <c:pt idx="50">
                  <c:v>1454.47</c:v>
                </c:pt>
                <c:pt idx="51">
                  <c:v>1471.22</c:v>
                </c:pt>
                <c:pt idx="52">
                  <c:v>1489.91</c:v>
                </c:pt>
                <c:pt idx="53">
                  <c:v>1505.21</c:v>
                </c:pt>
                <c:pt idx="54">
                  <c:v>1522.08</c:v>
                </c:pt>
                <c:pt idx="55">
                  <c:v>1542.3</c:v>
                </c:pt>
                <c:pt idx="56">
                  <c:v>1557.34</c:v>
                </c:pt>
                <c:pt idx="57">
                  <c:v>1572.38</c:v>
                </c:pt>
                <c:pt idx="58">
                  <c:v>1591.83</c:v>
                </c:pt>
                <c:pt idx="59">
                  <c:v>1605.81</c:v>
                </c:pt>
                <c:pt idx="60">
                  <c:v>1622.83</c:v>
                </c:pt>
                <c:pt idx="61">
                  <c:v>1640.76</c:v>
                </c:pt>
                <c:pt idx="62">
                  <c:v>1656.86</c:v>
                </c:pt>
                <c:pt idx="63">
                  <c:v>1668.49</c:v>
                </c:pt>
                <c:pt idx="64">
                  <c:v>1683.27</c:v>
                </c:pt>
                <c:pt idx="65">
                  <c:v>1699.05</c:v>
                </c:pt>
                <c:pt idx="66">
                  <c:v>1711.13</c:v>
                </c:pt>
                <c:pt idx="67">
                  <c:v>1731.85</c:v>
                </c:pt>
                <c:pt idx="68">
                  <c:v>1748.53</c:v>
                </c:pt>
                <c:pt idx="69">
                  <c:v>1764.4</c:v>
                </c:pt>
                <c:pt idx="70">
                  <c:v>1785.26</c:v>
                </c:pt>
                <c:pt idx="71">
                  <c:v>1800.31</c:v>
                </c:pt>
                <c:pt idx="72">
                  <c:v>1812.56</c:v>
                </c:pt>
                <c:pt idx="73">
                  <c:v>1830.14</c:v>
                </c:pt>
                <c:pt idx="74">
                  <c:v>1830.59</c:v>
                </c:pt>
              </c:numCache>
            </c:numRef>
          </c:xVal>
          <c:yVal>
            <c:numRef>
              <c:f>'[2]Cure envelope'!$G$30:$G$104</c:f>
              <c:numCache>
                <c:formatCode>General</c:formatCode>
                <c:ptCount val="75"/>
                <c:pt idx="0">
                  <c:v>2.2858699999999999E-2</c:v>
                </c:pt>
                <c:pt idx="1">
                  <c:v>2.3033000000000001E-2</c:v>
                </c:pt>
                <c:pt idx="2">
                  <c:v>2.3115799999999999E-2</c:v>
                </c:pt>
                <c:pt idx="3">
                  <c:v>2.31611E-2</c:v>
                </c:pt>
                <c:pt idx="4">
                  <c:v>2.3189600000000001E-2</c:v>
                </c:pt>
                <c:pt idx="5">
                  <c:v>2.3212900000000002E-2</c:v>
                </c:pt>
                <c:pt idx="6">
                  <c:v>2.32307E-2</c:v>
                </c:pt>
                <c:pt idx="7">
                  <c:v>2.3246699999999999E-2</c:v>
                </c:pt>
                <c:pt idx="8">
                  <c:v>2.3259200000000001E-2</c:v>
                </c:pt>
                <c:pt idx="9">
                  <c:v>2.3272600000000001E-2</c:v>
                </c:pt>
                <c:pt idx="10">
                  <c:v>2.32868E-2</c:v>
                </c:pt>
                <c:pt idx="11">
                  <c:v>2.32991E-2</c:v>
                </c:pt>
                <c:pt idx="12">
                  <c:v>2.33113E-2</c:v>
                </c:pt>
                <c:pt idx="13">
                  <c:v>2.3329200000000001E-2</c:v>
                </c:pt>
                <c:pt idx="14">
                  <c:v>2.3355399999999998E-2</c:v>
                </c:pt>
                <c:pt idx="15">
                  <c:v>2.3411899999999999E-2</c:v>
                </c:pt>
                <c:pt idx="16">
                  <c:v>2.35736E-2</c:v>
                </c:pt>
                <c:pt idx="17">
                  <c:v>2.3718599999999999E-2</c:v>
                </c:pt>
                <c:pt idx="18">
                  <c:v>2.3946700000000001E-2</c:v>
                </c:pt>
                <c:pt idx="19">
                  <c:v>2.4138900000000001E-2</c:v>
                </c:pt>
                <c:pt idx="20">
                  <c:v>2.40637E-2</c:v>
                </c:pt>
                <c:pt idx="21">
                  <c:v>2.3930199999999999E-2</c:v>
                </c:pt>
                <c:pt idx="22">
                  <c:v>2.38938E-2</c:v>
                </c:pt>
                <c:pt idx="23">
                  <c:v>2.3755399999999999E-2</c:v>
                </c:pt>
                <c:pt idx="24">
                  <c:v>2.3632199999999999E-2</c:v>
                </c:pt>
                <c:pt idx="25">
                  <c:v>2.3500199999999999E-2</c:v>
                </c:pt>
                <c:pt idx="26">
                  <c:v>2.33545E-2</c:v>
                </c:pt>
                <c:pt idx="27">
                  <c:v>2.3204900000000001E-2</c:v>
                </c:pt>
                <c:pt idx="28">
                  <c:v>2.3075999999999999E-2</c:v>
                </c:pt>
                <c:pt idx="29">
                  <c:v>2.2958900000000001E-2</c:v>
                </c:pt>
                <c:pt idx="30">
                  <c:v>2.28842E-2</c:v>
                </c:pt>
                <c:pt idx="31">
                  <c:v>2.2846000000000002E-2</c:v>
                </c:pt>
                <c:pt idx="32">
                  <c:v>2.2832700000000001E-2</c:v>
                </c:pt>
                <c:pt idx="33">
                  <c:v>2.28306E-2</c:v>
                </c:pt>
                <c:pt idx="34">
                  <c:v>2.2831400000000002E-2</c:v>
                </c:pt>
                <c:pt idx="35">
                  <c:v>2.2833099999999999E-2</c:v>
                </c:pt>
                <c:pt idx="36">
                  <c:v>2.2839600000000002E-2</c:v>
                </c:pt>
                <c:pt idx="37">
                  <c:v>2.2847300000000001E-2</c:v>
                </c:pt>
                <c:pt idx="38">
                  <c:v>2.2855500000000001E-2</c:v>
                </c:pt>
                <c:pt idx="39">
                  <c:v>2.28632E-2</c:v>
                </c:pt>
                <c:pt idx="40">
                  <c:v>2.28725E-2</c:v>
                </c:pt>
                <c:pt idx="41">
                  <c:v>2.2882099999999999E-2</c:v>
                </c:pt>
                <c:pt idx="42">
                  <c:v>2.2893E-2</c:v>
                </c:pt>
                <c:pt idx="43">
                  <c:v>2.29071E-2</c:v>
                </c:pt>
                <c:pt idx="44">
                  <c:v>2.29181E-2</c:v>
                </c:pt>
                <c:pt idx="45">
                  <c:v>2.2931400000000001E-2</c:v>
                </c:pt>
                <c:pt idx="46">
                  <c:v>2.2939500000000002E-2</c:v>
                </c:pt>
                <c:pt idx="47">
                  <c:v>2.2944699999999998E-2</c:v>
                </c:pt>
                <c:pt idx="48">
                  <c:v>2.2947599999999999E-2</c:v>
                </c:pt>
                <c:pt idx="49">
                  <c:v>2.2949299999999999E-2</c:v>
                </c:pt>
                <c:pt idx="50">
                  <c:v>2.29509E-2</c:v>
                </c:pt>
                <c:pt idx="51">
                  <c:v>2.29567E-2</c:v>
                </c:pt>
                <c:pt idx="52">
                  <c:v>2.2966899999999998E-2</c:v>
                </c:pt>
                <c:pt idx="53">
                  <c:v>2.2975800000000001E-2</c:v>
                </c:pt>
                <c:pt idx="54">
                  <c:v>2.2987299999999999E-2</c:v>
                </c:pt>
                <c:pt idx="55">
                  <c:v>2.2996099999999998E-2</c:v>
                </c:pt>
                <c:pt idx="56">
                  <c:v>2.3009000000000002E-2</c:v>
                </c:pt>
                <c:pt idx="57">
                  <c:v>2.3022500000000001E-2</c:v>
                </c:pt>
                <c:pt idx="58">
                  <c:v>2.3036000000000001E-2</c:v>
                </c:pt>
                <c:pt idx="59">
                  <c:v>2.3047499999999999E-2</c:v>
                </c:pt>
                <c:pt idx="60">
                  <c:v>2.30636E-2</c:v>
                </c:pt>
                <c:pt idx="61">
                  <c:v>2.3082800000000001E-2</c:v>
                </c:pt>
                <c:pt idx="62">
                  <c:v>2.31495E-2</c:v>
                </c:pt>
                <c:pt idx="63">
                  <c:v>2.32026E-2</c:v>
                </c:pt>
                <c:pt idx="64">
                  <c:v>2.3259599999999998E-2</c:v>
                </c:pt>
                <c:pt idx="65">
                  <c:v>2.33289E-2</c:v>
                </c:pt>
                <c:pt idx="66">
                  <c:v>2.3396299999999998E-2</c:v>
                </c:pt>
                <c:pt idx="67">
                  <c:v>2.3474399999999999E-2</c:v>
                </c:pt>
                <c:pt idx="68">
                  <c:v>2.3557600000000001E-2</c:v>
                </c:pt>
                <c:pt idx="69">
                  <c:v>2.36156E-2</c:v>
                </c:pt>
                <c:pt idx="70">
                  <c:v>2.3699000000000001E-2</c:v>
                </c:pt>
                <c:pt idx="71">
                  <c:v>2.3769100000000001E-2</c:v>
                </c:pt>
                <c:pt idx="72">
                  <c:v>2.3818700000000002E-2</c:v>
                </c:pt>
                <c:pt idx="73">
                  <c:v>2.3876499999999998E-2</c:v>
                </c:pt>
                <c:pt idx="74">
                  <c:v>2.38937E-2</c:v>
                </c:pt>
              </c:numCache>
            </c:numRef>
          </c:yVal>
          <c:smooth val="0"/>
        </c:ser>
        <c:ser>
          <c:idx val="6"/>
          <c:order val="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envelope'!$A$33:$A$104</c:f>
              <c:numCache>
                <c:formatCode>General</c:formatCode>
                <c:ptCount val="72"/>
                <c:pt idx="0">
                  <c:v>186.256</c:v>
                </c:pt>
                <c:pt idx="1">
                  <c:v>193.29</c:v>
                </c:pt>
                <c:pt idx="2">
                  <c:v>204.30500000000001</c:v>
                </c:pt>
                <c:pt idx="3">
                  <c:v>215.35400000000001</c:v>
                </c:pt>
                <c:pt idx="4">
                  <c:v>225.84200000000001</c:v>
                </c:pt>
                <c:pt idx="5">
                  <c:v>235.874</c:v>
                </c:pt>
                <c:pt idx="6">
                  <c:v>247.535</c:v>
                </c:pt>
                <c:pt idx="7">
                  <c:v>255.93199999999999</c:v>
                </c:pt>
                <c:pt idx="8">
                  <c:v>266.084</c:v>
                </c:pt>
                <c:pt idx="9">
                  <c:v>280.05700000000002</c:v>
                </c:pt>
                <c:pt idx="10">
                  <c:v>294.666</c:v>
                </c:pt>
                <c:pt idx="11">
                  <c:v>315.26100000000002</c:v>
                </c:pt>
                <c:pt idx="12">
                  <c:v>345.298</c:v>
                </c:pt>
                <c:pt idx="13">
                  <c:v>382.88600000000002</c:v>
                </c:pt>
                <c:pt idx="14">
                  <c:v>424.13600000000002</c:v>
                </c:pt>
                <c:pt idx="15">
                  <c:v>472.07100000000003</c:v>
                </c:pt>
                <c:pt idx="16">
                  <c:v>543.19799999999998</c:v>
                </c:pt>
                <c:pt idx="17">
                  <c:v>663.76</c:v>
                </c:pt>
                <c:pt idx="18">
                  <c:v>781.07299999999998</c:v>
                </c:pt>
                <c:pt idx="19">
                  <c:v>896.95299999999997</c:v>
                </c:pt>
                <c:pt idx="20">
                  <c:v>928.69100000000003</c:v>
                </c:pt>
                <c:pt idx="21">
                  <c:v>950.27599999999995</c:v>
                </c:pt>
                <c:pt idx="22">
                  <c:v>972.08699999999999</c:v>
                </c:pt>
                <c:pt idx="23">
                  <c:v>993.52700000000004</c:v>
                </c:pt>
                <c:pt idx="24">
                  <c:v>1013.78</c:v>
                </c:pt>
                <c:pt idx="25">
                  <c:v>1034.76</c:v>
                </c:pt>
                <c:pt idx="26">
                  <c:v>1055.52</c:v>
                </c:pt>
                <c:pt idx="27">
                  <c:v>1077.95</c:v>
                </c:pt>
                <c:pt idx="28">
                  <c:v>1096.8599999999999</c:v>
                </c:pt>
                <c:pt idx="29">
                  <c:v>1120.8599999999999</c:v>
                </c:pt>
                <c:pt idx="30">
                  <c:v>1144.57</c:v>
                </c:pt>
                <c:pt idx="31">
                  <c:v>1164.82</c:v>
                </c:pt>
                <c:pt idx="32">
                  <c:v>1183.83</c:v>
                </c:pt>
                <c:pt idx="33">
                  <c:v>1209.17</c:v>
                </c:pt>
                <c:pt idx="34">
                  <c:v>1234.68</c:v>
                </c:pt>
                <c:pt idx="35">
                  <c:v>1259.72</c:v>
                </c:pt>
                <c:pt idx="36">
                  <c:v>1276.24</c:v>
                </c:pt>
                <c:pt idx="37">
                  <c:v>1295.74</c:v>
                </c:pt>
                <c:pt idx="38">
                  <c:v>1309.23</c:v>
                </c:pt>
                <c:pt idx="39">
                  <c:v>1323.83</c:v>
                </c:pt>
                <c:pt idx="40">
                  <c:v>1337.83</c:v>
                </c:pt>
                <c:pt idx="41">
                  <c:v>1350.72</c:v>
                </c:pt>
                <c:pt idx="42">
                  <c:v>1369.21</c:v>
                </c:pt>
                <c:pt idx="43">
                  <c:v>1389.81</c:v>
                </c:pt>
                <c:pt idx="44">
                  <c:v>1405.9</c:v>
                </c:pt>
                <c:pt idx="45">
                  <c:v>1419.31</c:v>
                </c:pt>
                <c:pt idx="46">
                  <c:v>1436.33</c:v>
                </c:pt>
                <c:pt idx="47">
                  <c:v>1454.47</c:v>
                </c:pt>
                <c:pt idx="48">
                  <c:v>1471.22</c:v>
                </c:pt>
                <c:pt idx="49">
                  <c:v>1489.91</c:v>
                </c:pt>
                <c:pt idx="50">
                  <c:v>1505.21</c:v>
                </c:pt>
                <c:pt idx="51">
                  <c:v>1522.08</c:v>
                </c:pt>
                <c:pt idx="52">
                  <c:v>1542.3</c:v>
                </c:pt>
                <c:pt idx="53">
                  <c:v>1557.34</c:v>
                </c:pt>
                <c:pt idx="54">
                  <c:v>1572.38</c:v>
                </c:pt>
                <c:pt idx="55">
                  <c:v>1591.83</c:v>
                </c:pt>
                <c:pt idx="56">
                  <c:v>1605.81</c:v>
                </c:pt>
                <c:pt idx="57">
                  <c:v>1622.83</c:v>
                </c:pt>
                <c:pt idx="58">
                  <c:v>1640.76</c:v>
                </c:pt>
                <c:pt idx="59">
                  <c:v>1656.86</c:v>
                </c:pt>
                <c:pt idx="60">
                  <c:v>1668.49</c:v>
                </c:pt>
                <c:pt idx="61">
                  <c:v>1683.27</c:v>
                </c:pt>
                <c:pt idx="62">
                  <c:v>1699.05</c:v>
                </c:pt>
                <c:pt idx="63">
                  <c:v>1711.13</c:v>
                </c:pt>
                <c:pt idx="64">
                  <c:v>1731.85</c:v>
                </c:pt>
                <c:pt idx="65">
                  <c:v>1748.53</c:v>
                </c:pt>
                <c:pt idx="66">
                  <c:v>1764.4</c:v>
                </c:pt>
                <c:pt idx="67">
                  <c:v>1785.26</c:v>
                </c:pt>
                <c:pt idx="68">
                  <c:v>1800.31</c:v>
                </c:pt>
                <c:pt idx="69">
                  <c:v>1812.56</c:v>
                </c:pt>
                <c:pt idx="70">
                  <c:v>1830.14</c:v>
                </c:pt>
                <c:pt idx="71">
                  <c:v>1830.59</c:v>
                </c:pt>
              </c:numCache>
            </c:numRef>
          </c:xVal>
          <c:yVal>
            <c:numRef>
              <c:f>'[2]Cure envelope'!$H$33:$H$104</c:f>
              <c:numCache>
                <c:formatCode>General</c:formatCode>
                <c:ptCount val="72"/>
                <c:pt idx="0">
                  <c:v>2.3491999999999999E-2</c:v>
                </c:pt>
                <c:pt idx="1">
                  <c:v>2.3781799999999999E-2</c:v>
                </c:pt>
                <c:pt idx="2">
                  <c:v>2.3996E-2</c:v>
                </c:pt>
                <c:pt idx="3">
                  <c:v>2.4076400000000001E-2</c:v>
                </c:pt>
                <c:pt idx="4">
                  <c:v>2.41111E-2</c:v>
                </c:pt>
                <c:pt idx="5">
                  <c:v>2.41321E-2</c:v>
                </c:pt>
                <c:pt idx="6">
                  <c:v>2.4151100000000002E-2</c:v>
                </c:pt>
                <c:pt idx="7">
                  <c:v>2.4167500000000001E-2</c:v>
                </c:pt>
                <c:pt idx="8">
                  <c:v>2.4183400000000001E-2</c:v>
                </c:pt>
                <c:pt idx="9">
                  <c:v>2.41993E-2</c:v>
                </c:pt>
                <c:pt idx="10">
                  <c:v>2.4217900000000001E-2</c:v>
                </c:pt>
                <c:pt idx="11">
                  <c:v>2.4244399999999999E-2</c:v>
                </c:pt>
                <c:pt idx="12">
                  <c:v>2.43009E-2</c:v>
                </c:pt>
                <c:pt idx="13">
                  <c:v>2.44511E-2</c:v>
                </c:pt>
                <c:pt idx="14">
                  <c:v>2.45983E-2</c:v>
                </c:pt>
                <c:pt idx="15">
                  <c:v>2.4868299999999999E-2</c:v>
                </c:pt>
                <c:pt idx="16">
                  <c:v>2.5106900000000001E-2</c:v>
                </c:pt>
                <c:pt idx="17">
                  <c:v>2.5006299999999999E-2</c:v>
                </c:pt>
                <c:pt idx="18">
                  <c:v>2.48232E-2</c:v>
                </c:pt>
                <c:pt idx="19">
                  <c:v>2.4741800000000001E-2</c:v>
                </c:pt>
                <c:pt idx="20">
                  <c:v>2.4605200000000001E-2</c:v>
                </c:pt>
                <c:pt idx="21">
                  <c:v>2.4498499999999999E-2</c:v>
                </c:pt>
                <c:pt idx="22">
                  <c:v>2.4390100000000001E-2</c:v>
                </c:pt>
                <c:pt idx="23">
                  <c:v>2.4268600000000001E-2</c:v>
                </c:pt>
                <c:pt idx="24">
                  <c:v>2.4131E-2</c:v>
                </c:pt>
                <c:pt idx="25">
                  <c:v>2.3993199999999999E-2</c:v>
                </c:pt>
                <c:pt idx="26">
                  <c:v>2.3840199999999999E-2</c:v>
                </c:pt>
                <c:pt idx="27">
                  <c:v>2.3713499999999998E-2</c:v>
                </c:pt>
                <c:pt idx="28">
                  <c:v>2.3624099999999999E-2</c:v>
                </c:pt>
                <c:pt idx="29">
                  <c:v>2.35695E-2</c:v>
                </c:pt>
                <c:pt idx="30">
                  <c:v>2.35421E-2</c:v>
                </c:pt>
                <c:pt idx="31">
                  <c:v>2.3534099999999999E-2</c:v>
                </c:pt>
                <c:pt idx="32">
                  <c:v>2.3533100000000001E-2</c:v>
                </c:pt>
                <c:pt idx="33">
                  <c:v>2.3538199999999999E-2</c:v>
                </c:pt>
                <c:pt idx="34">
                  <c:v>2.3544800000000001E-2</c:v>
                </c:pt>
                <c:pt idx="35">
                  <c:v>2.35531E-2</c:v>
                </c:pt>
                <c:pt idx="36">
                  <c:v>2.3562300000000001E-2</c:v>
                </c:pt>
                <c:pt idx="37">
                  <c:v>2.35731E-2</c:v>
                </c:pt>
                <c:pt idx="38">
                  <c:v>2.3582700000000002E-2</c:v>
                </c:pt>
                <c:pt idx="39">
                  <c:v>2.3592599999999998E-2</c:v>
                </c:pt>
                <c:pt idx="40">
                  <c:v>2.3605999999999999E-2</c:v>
                </c:pt>
                <c:pt idx="41">
                  <c:v>2.3617699999999998E-2</c:v>
                </c:pt>
                <c:pt idx="42">
                  <c:v>2.3634800000000001E-2</c:v>
                </c:pt>
                <c:pt idx="43">
                  <c:v>2.3651800000000001E-2</c:v>
                </c:pt>
                <c:pt idx="44">
                  <c:v>2.3665200000000001E-2</c:v>
                </c:pt>
                <c:pt idx="45">
                  <c:v>2.3675399999999999E-2</c:v>
                </c:pt>
                <c:pt idx="46">
                  <c:v>2.3683599999999999E-2</c:v>
                </c:pt>
                <c:pt idx="47">
                  <c:v>2.3688000000000001E-2</c:v>
                </c:pt>
                <c:pt idx="48">
                  <c:v>2.3693200000000001E-2</c:v>
                </c:pt>
                <c:pt idx="49">
                  <c:v>2.3700300000000001E-2</c:v>
                </c:pt>
                <c:pt idx="50">
                  <c:v>2.3706600000000001E-2</c:v>
                </c:pt>
                <c:pt idx="51">
                  <c:v>2.37173E-2</c:v>
                </c:pt>
                <c:pt idx="52">
                  <c:v>2.37285E-2</c:v>
                </c:pt>
                <c:pt idx="53">
                  <c:v>2.3744899999999999E-2</c:v>
                </c:pt>
                <c:pt idx="54">
                  <c:v>2.37606E-2</c:v>
                </c:pt>
                <c:pt idx="55">
                  <c:v>2.37769E-2</c:v>
                </c:pt>
                <c:pt idx="56">
                  <c:v>2.3790100000000002E-2</c:v>
                </c:pt>
                <c:pt idx="57">
                  <c:v>2.3809E-2</c:v>
                </c:pt>
                <c:pt idx="58">
                  <c:v>2.3831700000000001E-2</c:v>
                </c:pt>
                <c:pt idx="59">
                  <c:v>2.3902E-2</c:v>
                </c:pt>
                <c:pt idx="60">
                  <c:v>2.3957800000000001E-2</c:v>
                </c:pt>
                <c:pt idx="61">
                  <c:v>2.4017799999999999E-2</c:v>
                </c:pt>
                <c:pt idx="62">
                  <c:v>2.4091399999999999E-2</c:v>
                </c:pt>
                <c:pt idx="63">
                  <c:v>2.4163500000000001E-2</c:v>
                </c:pt>
                <c:pt idx="64">
                  <c:v>2.4247899999999999E-2</c:v>
                </c:pt>
                <c:pt idx="65">
                  <c:v>2.4339900000000001E-2</c:v>
                </c:pt>
                <c:pt idx="66">
                  <c:v>2.4404599999999999E-2</c:v>
                </c:pt>
                <c:pt idx="67">
                  <c:v>2.45002E-2</c:v>
                </c:pt>
                <c:pt idx="68">
                  <c:v>2.4583500000000001E-2</c:v>
                </c:pt>
                <c:pt idx="69">
                  <c:v>2.4644200000000002E-2</c:v>
                </c:pt>
                <c:pt idx="70">
                  <c:v>2.4718199999999999E-2</c:v>
                </c:pt>
                <c:pt idx="71">
                  <c:v>2.4737599999999998E-2</c:v>
                </c:pt>
              </c:numCache>
            </c:numRef>
          </c:yVal>
          <c:smooth val="0"/>
        </c:ser>
        <c:ser>
          <c:idx val="7"/>
          <c:order val="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envelope'!$A$36:$A$104</c:f>
              <c:numCache>
                <c:formatCode>General</c:formatCode>
                <c:ptCount val="69"/>
                <c:pt idx="0">
                  <c:v>215.35400000000001</c:v>
                </c:pt>
                <c:pt idx="1">
                  <c:v>225.84200000000001</c:v>
                </c:pt>
                <c:pt idx="2">
                  <c:v>235.874</c:v>
                </c:pt>
                <c:pt idx="3">
                  <c:v>247.535</c:v>
                </c:pt>
                <c:pt idx="4">
                  <c:v>255.93199999999999</c:v>
                </c:pt>
                <c:pt idx="5">
                  <c:v>266.084</c:v>
                </c:pt>
                <c:pt idx="6">
                  <c:v>280.05700000000002</c:v>
                </c:pt>
                <c:pt idx="7">
                  <c:v>294.666</c:v>
                </c:pt>
                <c:pt idx="8">
                  <c:v>315.26100000000002</c:v>
                </c:pt>
                <c:pt idx="9">
                  <c:v>345.298</c:v>
                </c:pt>
                <c:pt idx="10">
                  <c:v>382.88600000000002</c:v>
                </c:pt>
                <c:pt idx="11">
                  <c:v>424.13600000000002</c:v>
                </c:pt>
                <c:pt idx="12">
                  <c:v>472.07100000000003</c:v>
                </c:pt>
                <c:pt idx="13">
                  <c:v>543.19799999999998</c:v>
                </c:pt>
                <c:pt idx="14">
                  <c:v>663.76</c:v>
                </c:pt>
                <c:pt idx="15">
                  <c:v>781.07299999999998</c:v>
                </c:pt>
                <c:pt idx="16">
                  <c:v>896.95299999999997</c:v>
                </c:pt>
                <c:pt idx="17">
                  <c:v>928.69100000000003</c:v>
                </c:pt>
                <c:pt idx="18">
                  <c:v>950.27599999999995</c:v>
                </c:pt>
                <c:pt idx="19">
                  <c:v>972.08699999999999</c:v>
                </c:pt>
                <c:pt idx="20">
                  <c:v>993.52700000000004</c:v>
                </c:pt>
                <c:pt idx="21">
                  <c:v>1013.78</c:v>
                </c:pt>
                <c:pt idx="22">
                  <c:v>1034.76</c:v>
                </c:pt>
                <c:pt idx="23">
                  <c:v>1055.52</c:v>
                </c:pt>
                <c:pt idx="24">
                  <c:v>1077.95</c:v>
                </c:pt>
                <c:pt idx="25">
                  <c:v>1096.8599999999999</c:v>
                </c:pt>
                <c:pt idx="26">
                  <c:v>1120.8599999999999</c:v>
                </c:pt>
                <c:pt idx="27">
                  <c:v>1144.57</c:v>
                </c:pt>
                <c:pt idx="28">
                  <c:v>1164.82</c:v>
                </c:pt>
                <c:pt idx="29">
                  <c:v>1183.83</c:v>
                </c:pt>
                <c:pt idx="30">
                  <c:v>1209.17</c:v>
                </c:pt>
                <c:pt idx="31">
                  <c:v>1234.68</c:v>
                </c:pt>
                <c:pt idx="32">
                  <c:v>1259.72</c:v>
                </c:pt>
                <c:pt idx="33">
                  <c:v>1276.24</c:v>
                </c:pt>
                <c:pt idx="34">
                  <c:v>1295.74</c:v>
                </c:pt>
                <c:pt idx="35">
                  <c:v>1309.23</c:v>
                </c:pt>
                <c:pt idx="36">
                  <c:v>1323.83</c:v>
                </c:pt>
                <c:pt idx="37">
                  <c:v>1337.83</c:v>
                </c:pt>
                <c:pt idx="38">
                  <c:v>1350.72</c:v>
                </c:pt>
                <c:pt idx="39">
                  <c:v>1369.21</c:v>
                </c:pt>
                <c:pt idx="40">
                  <c:v>1389.81</c:v>
                </c:pt>
                <c:pt idx="41">
                  <c:v>1405.9</c:v>
                </c:pt>
                <c:pt idx="42">
                  <c:v>1419.31</c:v>
                </c:pt>
                <c:pt idx="43">
                  <c:v>1436.33</c:v>
                </c:pt>
                <c:pt idx="44">
                  <c:v>1454.47</c:v>
                </c:pt>
                <c:pt idx="45">
                  <c:v>1471.22</c:v>
                </c:pt>
                <c:pt idx="46">
                  <c:v>1489.91</c:v>
                </c:pt>
                <c:pt idx="47">
                  <c:v>1505.21</c:v>
                </c:pt>
                <c:pt idx="48">
                  <c:v>1522.08</c:v>
                </c:pt>
                <c:pt idx="49">
                  <c:v>1542.3</c:v>
                </c:pt>
                <c:pt idx="50">
                  <c:v>1557.34</c:v>
                </c:pt>
                <c:pt idx="51">
                  <c:v>1572.38</c:v>
                </c:pt>
                <c:pt idx="52">
                  <c:v>1591.83</c:v>
                </c:pt>
                <c:pt idx="53">
                  <c:v>1605.81</c:v>
                </c:pt>
                <c:pt idx="54">
                  <c:v>1622.83</c:v>
                </c:pt>
                <c:pt idx="55">
                  <c:v>1640.76</c:v>
                </c:pt>
                <c:pt idx="56">
                  <c:v>1656.86</c:v>
                </c:pt>
                <c:pt idx="57">
                  <c:v>1668.49</c:v>
                </c:pt>
                <c:pt idx="58">
                  <c:v>1683.27</c:v>
                </c:pt>
                <c:pt idx="59">
                  <c:v>1699.05</c:v>
                </c:pt>
                <c:pt idx="60">
                  <c:v>1711.13</c:v>
                </c:pt>
                <c:pt idx="61">
                  <c:v>1731.85</c:v>
                </c:pt>
                <c:pt idx="62">
                  <c:v>1748.53</c:v>
                </c:pt>
                <c:pt idx="63">
                  <c:v>1764.4</c:v>
                </c:pt>
                <c:pt idx="64">
                  <c:v>1785.26</c:v>
                </c:pt>
                <c:pt idx="65">
                  <c:v>1800.31</c:v>
                </c:pt>
                <c:pt idx="66">
                  <c:v>1812.56</c:v>
                </c:pt>
                <c:pt idx="67">
                  <c:v>1830.14</c:v>
                </c:pt>
                <c:pt idx="68">
                  <c:v>1830.59</c:v>
                </c:pt>
              </c:numCache>
            </c:numRef>
          </c:xVal>
          <c:yVal>
            <c:numRef>
              <c:f>'[2]Cure envelope'!$I$36:$I$104</c:f>
              <c:numCache>
                <c:formatCode>General</c:formatCode>
                <c:ptCount val="69"/>
                <c:pt idx="0">
                  <c:v>2.4584999999999999E-2</c:v>
                </c:pt>
                <c:pt idx="1">
                  <c:v>2.48606E-2</c:v>
                </c:pt>
                <c:pt idx="2">
                  <c:v>2.4981300000000001E-2</c:v>
                </c:pt>
                <c:pt idx="3">
                  <c:v>2.50388E-2</c:v>
                </c:pt>
                <c:pt idx="4">
                  <c:v>2.5064300000000001E-2</c:v>
                </c:pt>
                <c:pt idx="5">
                  <c:v>2.5088300000000001E-2</c:v>
                </c:pt>
                <c:pt idx="6">
                  <c:v>2.5109800000000002E-2</c:v>
                </c:pt>
                <c:pt idx="7">
                  <c:v>2.5132999999999999E-2</c:v>
                </c:pt>
                <c:pt idx="8">
                  <c:v>2.5161699999999999E-2</c:v>
                </c:pt>
                <c:pt idx="9">
                  <c:v>2.5218600000000001E-2</c:v>
                </c:pt>
                <c:pt idx="10">
                  <c:v>2.5364999999999999E-2</c:v>
                </c:pt>
                <c:pt idx="11">
                  <c:v>2.5502E-2</c:v>
                </c:pt>
                <c:pt idx="12">
                  <c:v>2.57953E-2</c:v>
                </c:pt>
                <c:pt idx="13">
                  <c:v>2.6083100000000001E-2</c:v>
                </c:pt>
                <c:pt idx="14">
                  <c:v>2.5990599999999999E-2</c:v>
                </c:pt>
                <c:pt idx="15">
                  <c:v>2.5741199999999999E-2</c:v>
                </c:pt>
                <c:pt idx="16">
                  <c:v>2.5623099999999999E-2</c:v>
                </c:pt>
                <c:pt idx="17">
                  <c:v>2.54682E-2</c:v>
                </c:pt>
                <c:pt idx="18">
                  <c:v>2.53601E-2</c:v>
                </c:pt>
                <c:pt idx="19">
                  <c:v>2.52613E-2</c:v>
                </c:pt>
                <c:pt idx="20">
                  <c:v>2.51586E-2</c:v>
                </c:pt>
                <c:pt idx="21">
                  <c:v>2.50446E-2</c:v>
                </c:pt>
                <c:pt idx="22">
                  <c:v>2.4923600000000001E-2</c:v>
                </c:pt>
                <c:pt idx="23">
                  <c:v>2.4771499999999998E-2</c:v>
                </c:pt>
                <c:pt idx="24">
                  <c:v>2.4621500000000001E-2</c:v>
                </c:pt>
                <c:pt idx="25">
                  <c:v>2.44908E-2</c:v>
                </c:pt>
                <c:pt idx="26">
                  <c:v>2.4384699999999999E-2</c:v>
                </c:pt>
                <c:pt idx="27">
                  <c:v>2.43079E-2</c:v>
                </c:pt>
                <c:pt idx="28">
                  <c:v>2.4270900000000002E-2</c:v>
                </c:pt>
                <c:pt idx="29">
                  <c:v>2.4254600000000001E-2</c:v>
                </c:pt>
                <c:pt idx="30">
                  <c:v>2.4251600000000002E-2</c:v>
                </c:pt>
                <c:pt idx="31">
                  <c:v>2.4256E-2</c:v>
                </c:pt>
                <c:pt idx="32">
                  <c:v>2.4263400000000001E-2</c:v>
                </c:pt>
                <c:pt idx="33">
                  <c:v>2.42723E-2</c:v>
                </c:pt>
                <c:pt idx="34">
                  <c:v>2.4283599999999999E-2</c:v>
                </c:pt>
                <c:pt idx="35">
                  <c:v>2.42939E-2</c:v>
                </c:pt>
                <c:pt idx="36">
                  <c:v>2.43045E-2</c:v>
                </c:pt>
                <c:pt idx="37">
                  <c:v>2.4317999999999999E-2</c:v>
                </c:pt>
                <c:pt idx="38">
                  <c:v>2.4329199999999999E-2</c:v>
                </c:pt>
                <c:pt idx="39">
                  <c:v>2.43459E-2</c:v>
                </c:pt>
                <c:pt idx="40">
                  <c:v>2.4364899999999998E-2</c:v>
                </c:pt>
                <c:pt idx="41">
                  <c:v>2.4382600000000001E-2</c:v>
                </c:pt>
                <c:pt idx="42">
                  <c:v>2.4398799999999998E-2</c:v>
                </c:pt>
                <c:pt idx="43">
                  <c:v>2.44149E-2</c:v>
                </c:pt>
                <c:pt idx="44">
                  <c:v>2.4427500000000001E-2</c:v>
                </c:pt>
                <c:pt idx="45">
                  <c:v>2.4438399999999999E-2</c:v>
                </c:pt>
                <c:pt idx="46">
                  <c:v>2.4448600000000001E-2</c:v>
                </c:pt>
                <c:pt idx="47">
                  <c:v>2.44546E-2</c:v>
                </c:pt>
                <c:pt idx="48">
                  <c:v>2.4463200000000001E-2</c:v>
                </c:pt>
                <c:pt idx="49">
                  <c:v>2.4472000000000001E-2</c:v>
                </c:pt>
                <c:pt idx="50">
                  <c:v>2.4488200000000002E-2</c:v>
                </c:pt>
                <c:pt idx="51">
                  <c:v>2.4505200000000001E-2</c:v>
                </c:pt>
                <c:pt idx="52">
                  <c:v>2.4524600000000001E-2</c:v>
                </c:pt>
                <c:pt idx="53">
                  <c:v>2.4540300000000001E-2</c:v>
                </c:pt>
                <c:pt idx="54">
                  <c:v>2.4561800000000002E-2</c:v>
                </c:pt>
                <c:pt idx="55">
                  <c:v>2.45872E-2</c:v>
                </c:pt>
                <c:pt idx="56">
                  <c:v>2.4660399999999999E-2</c:v>
                </c:pt>
                <c:pt idx="57">
                  <c:v>2.47186E-2</c:v>
                </c:pt>
                <c:pt idx="58">
                  <c:v>2.47812E-2</c:v>
                </c:pt>
                <c:pt idx="59">
                  <c:v>2.48582E-2</c:v>
                </c:pt>
                <c:pt idx="60">
                  <c:v>2.4933799999999999E-2</c:v>
                </c:pt>
                <c:pt idx="61">
                  <c:v>2.5023E-2</c:v>
                </c:pt>
                <c:pt idx="62">
                  <c:v>2.51211E-2</c:v>
                </c:pt>
                <c:pt idx="63">
                  <c:v>2.5190299999999999E-2</c:v>
                </c:pt>
                <c:pt idx="64">
                  <c:v>2.52941E-2</c:v>
                </c:pt>
                <c:pt idx="65">
                  <c:v>2.5385899999999999E-2</c:v>
                </c:pt>
                <c:pt idx="66">
                  <c:v>2.54536E-2</c:v>
                </c:pt>
                <c:pt idx="67">
                  <c:v>2.55382E-2</c:v>
                </c:pt>
                <c:pt idx="68">
                  <c:v>2.5558999999999998E-2</c:v>
                </c:pt>
              </c:numCache>
            </c:numRef>
          </c:yVal>
          <c:smooth val="0"/>
        </c:ser>
        <c:ser>
          <c:idx val="8"/>
          <c:order val="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envelope'!$A$38:$A$104</c:f>
              <c:numCache>
                <c:formatCode>General</c:formatCode>
                <c:ptCount val="67"/>
                <c:pt idx="0">
                  <c:v>235.874</c:v>
                </c:pt>
                <c:pt idx="1">
                  <c:v>247.535</c:v>
                </c:pt>
                <c:pt idx="2">
                  <c:v>255.93199999999999</c:v>
                </c:pt>
                <c:pt idx="3">
                  <c:v>266.084</c:v>
                </c:pt>
                <c:pt idx="4">
                  <c:v>280.05700000000002</c:v>
                </c:pt>
                <c:pt idx="5">
                  <c:v>294.666</c:v>
                </c:pt>
                <c:pt idx="6">
                  <c:v>315.26100000000002</c:v>
                </c:pt>
                <c:pt idx="7">
                  <c:v>345.298</c:v>
                </c:pt>
                <c:pt idx="8">
                  <c:v>382.88600000000002</c:v>
                </c:pt>
                <c:pt idx="9">
                  <c:v>424.13600000000002</c:v>
                </c:pt>
                <c:pt idx="10">
                  <c:v>472.07100000000003</c:v>
                </c:pt>
                <c:pt idx="11">
                  <c:v>543.19799999999998</c:v>
                </c:pt>
                <c:pt idx="12">
                  <c:v>663.76</c:v>
                </c:pt>
                <c:pt idx="13">
                  <c:v>781.07299999999998</c:v>
                </c:pt>
                <c:pt idx="14">
                  <c:v>896.95299999999997</c:v>
                </c:pt>
                <c:pt idx="15">
                  <c:v>928.69100000000003</c:v>
                </c:pt>
                <c:pt idx="16">
                  <c:v>950.27599999999995</c:v>
                </c:pt>
                <c:pt idx="17">
                  <c:v>972.08699999999999</c:v>
                </c:pt>
                <c:pt idx="18">
                  <c:v>993.52700000000004</c:v>
                </c:pt>
                <c:pt idx="19">
                  <c:v>1013.78</c:v>
                </c:pt>
                <c:pt idx="20">
                  <c:v>1034.76</c:v>
                </c:pt>
                <c:pt idx="21">
                  <c:v>1055.52</c:v>
                </c:pt>
                <c:pt idx="22">
                  <c:v>1077.95</c:v>
                </c:pt>
                <c:pt idx="23">
                  <c:v>1096.8599999999999</c:v>
                </c:pt>
                <c:pt idx="24">
                  <c:v>1120.8599999999999</c:v>
                </c:pt>
                <c:pt idx="25">
                  <c:v>1144.57</c:v>
                </c:pt>
                <c:pt idx="26">
                  <c:v>1164.82</c:v>
                </c:pt>
                <c:pt idx="27">
                  <c:v>1183.83</c:v>
                </c:pt>
                <c:pt idx="28">
                  <c:v>1209.17</c:v>
                </c:pt>
                <c:pt idx="29">
                  <c:v>1234.68</c:v>
                </c:pt>
                <c:pt idx="30">
                  <c:v>1259.72</c:v>
                </c:pt>
                <c:pt idx="31">
                  <c:v>1276.24</c:v>
                </c:pt>
                <c:pt idx="32">
                  <c:v>1295.74</c:v>
                </c:pt>
                <c:pt idx="33">
                  <c:v>1309.23</c:v>
                </c:pt>
                <c:pt idx="34">
                  <c:v>1323.83</c:v>
                </c:pt>
                <c:pt idx="35">
                  <c:v>1337.83</c:v>
                </c:pt>
                <c:pt idx="36">
                  <c:v>1350.72</c:v>
                </c:pt>
                <c:pt idx="37">
                  <c:v>1369.21</c:v>
                </c:pt>
                <c:pt idx="38">
                  <c:v>1389.81</c:v>
                </c:pt>
                <c:pt idx="39">
                  <c:v>1405.9</c:v>
                </c:pt>
                <c:pt idx="40">
                  <c:v>1419.31</c:v>
                </c:pt>
                <c:pt idx="41">
                  <c:v>1436.33</c:v>
                </c:pt>
                <c:pt idx="42">
                  <c:v>1454.47</c:v>
                </c:pt>
                <c:pt idx="43">
                  <c:v>1471.22</c:v>
                </c:pt>
                <c:pt idx="44">
                  <c:v>1489.91</c:v>
                </c:pt>
                <c:pt idx="45">
                  <c:v>1505.21</c:v>
                </c:pt>
                <c:pt idx="46">
                  <c:v>1522.08</c:v>
                </c:pt>
                <c:pt idx="47">
                  <c:v>1542.3</c:v>
                </c:pt>
                <c:pt idx="48">
                  <c:v>1557.34</c:v>
                </c:pt>
                <c:pt idx="49">
                  <c:v>1572.38</c:v>
                </c:pt>
                <c:pt idx="50">
                  <c:v>1591.83</c:v>
                </c:pt>
                <c:pt idx="51">
                  <c:v>1605.81</c:v>
                </c:pt>
                <c:pt idx="52">
                  <c:v>1622.83</c:v>
                </c:pt>
                <c:pt idx="53">
                  <c:v>1640.76</c:v>
                </c:pt>
                <c:pt idx="54">
                  <c:v>1656.86</c:v>
                </c:pt>
                <c:pt idx="55">
                  <c:v>1668.49</c:v>
                </c:pt>
                <c:pt idx="56">
                  <c:v>1683.27</c:v>
                </c:pt>
                <c:pt idx="57">
                  <c:v>1699.05</c:v>
                </c:pt>
                <c:pt idx="58">
                  <c:v>1711.13</c:v>
                </c:pt>
                <c:pt idx="59">
                  <c:v>1731.85</c:v>
                </c:pt>
                <c:pt idx="60">
                  <c:v>1748.53</c:v>
                </c:pt>
                <c:pt idx="61">
                  <c:v>1764.4</c:v>
                </c:pt>
                <c:pt idx="62">
                  <c:v>1785.26</c:v>
                </c:pt>
                <c:pt idx="63">
                  <c:v>1800.31</c:v>
                </c:pt>
                <c:pt idx="64">
                  <c:v>1812.56</c:v>
                </c:pt>
                <c:pt idx="65">
                  <c:v>1830.14</c:v>
                </c:pt>
                <c:pt idx="66">
                  <c:v>1830.59</c:v>
                </c:pt>
              </c:numCache>
            </c:numRef>
          </c:xVal>
          <c:yVal>
            <c:numRef>
              <c:f>'[2]Cure envelope'!$J$38:$J$104</c:f>
              <c:numCache>
                <c:formatCode>General</c:formatCode>
                <c:ptCount val="67"/>
                <c:pt idx="0">
                  <c:v>2.53501E-2</c:v>
                </c:pt>
                <c:pt idx="1">
                  <c:v>2.5758400000000001E-2</c:v>
                </c:pt>
                <c:pt idx="2">
                  <c:v>2.5875200000000001E-2</c:v>
                </c:pt>
                <c:pt idx="3">
                  <c:v>2.5972700000000001E-2</c:v>
                </c:pt>
                <c:pt idx="4">
                  <c:v>2.6028200000000001E-2</c:v>
                </c:pt>
                <c:pt idx="5">
                  <c:v>2.6064799999999999E-2</c:v>
                </c:pt>
                <c:pt idx="6">
                  <c:v>2.6100100000000001E-2</c:v>
                </c:pt>
                <c:pt idx="7">
                  <c:v>2.6163499999999999E-2</c:v>
                </c:pt>
                <c:pt idx="8">
                  <c:v>2.6307199999999999E-2</c:v>
                </c:pt>
                <c:pt idx="9">
                  <c:v>2.6451100000000002E-2</c:v>
                </c:pt>
                <c:pt idx="10">
                  <c:v>2.6739300000000001E-2</c:v>
                </c:pt>
                <c:pt idx="11">
                  <c:v>2.7073799999999999E-2</c:v>
                </c:pt>
                <c:pt idx="12">
                  <c:v>2.7006599999999999E-2</c:v>
                </c:pt>
                <c:pt idx="13">
                  <c:v>2.66974E-2</c:v>
                </c:pt>
                <c:pt idx="14">
                  <c:v>2.65367E-2</c:v>
                </c:pt>
                <c:pt idx="15">
                  <c:v>2.63573E-2</c:v>
                </c:pt>
                <c:pt idx="16">
                  <c:v>2.6238299999999999E-2</c:v>
                </c:pt>
                <c:pt idx="17">
                  <c:v>2.6135200000000001E-2</c:v>
                </c:pt>
                <c:pt idx="18">
                  <c:v>2.6036900000000002E-2</c:v>
                </c:pt>
                <c:pt idx="19">
                  <c:v>2.5937499999999999E-2</c:v>
                </c:pt>
                <c:pt idx="20">
                  <c:v>2.58356E-2</c:v>
                </c:pt>
                <c:pt idx="21">
                  <c:v>2.5704899999999999E-2</c:v>
                </c:pt>
                <c:pt idx="22">
                  <c:v>2.5563099999999998E-2</c:v>
                </c:pt>
                <c:pt idx="23">
                  <c:v>2.5420999999999999E-2</c:v>
                </c:pt>
                <c:pt idx="24">
                  <c:v>2.5282099999999998E-2</c:v>
                </c:pt>
                <c:pt idx="25">
                  <c:v>2.5154599999999999E-2</c:v>
                </c:pt>
                <c:pt idx="26">
                  <c:v>2.50727E-2</c:v>
                </c:pt>
                <c:pt idx="27">
                  <c:v>2.5022800000000001E-2</c:v>
                </c:pt>
                <c:pt idx="28">
                  <c:v>2.4992400000000001E-2</c:v>
                </c:pt>
                <c:pt idx="29">
                  <c:v>2.4985199999999999E-2</c:v>
                </c:pt>
                <c:pt idx="30">
                  <c:v>2.4988699999999999E-2</c:v>
                </c:pt>
                <c:pt idx="31">
                  <c:v>2.49955E-2</c:v>
                </c:pt>
                <c:pt idx="32">
                  <c:v>2.50061E-2</c:v>
                </c:pt>
                <c:pt idx="33">
                  <c:v>2.5015900000000001E-2</c:v>
                </c:pt>
                <c:pt idx="34">
                  <c:v>2.5026900000000001E-2</c:v>
                </c:pt>
                <c:pt idx="35">
                  <c:v>2.5040900000000001E-2</c:v>
                </c:pt>
                <c:pt idx="36">
                  <c:v>2.5052600000000001E-2</c:v>
                </c:pt>
                <c:pt idx="37">
                  <c:v>2.50698E-2</c:v>
                </c:pt>
                <c:pt idx="38">
                  <c:v>2.5088699999999999E-2</c:v>
                </c:pt>
                <c:pt idx="39">
                  <c:v>2.5106400000000001E-2</c:v>
                </c:pt>
                <c:pt idx="40">
                  <c:v>2.5124199999999999E-2</c:v>
                </c:pt>
                <c:pt idx="41">
                  <c:v>2.51446E-2</c:v>
                </c:pt>
                <c:pt idx="42">
                  <c:v>2.51644E-2</c:v>
                </c:pt>
                <c:pt idx="43">
                  <c:v>2.5182400000000001E-2</c:v>
                </c:pt>
                <c:pt idx="44">
                  <c:v>2.5200899999999998E-2</c:v>
                </c:pt>
                <c:pt idx="45">
                  <c:v>2.5211799999999999E-2</c:v>
                </c:pt>
                <c:pt idx="46">
                  <c:v>2.5223300000000001E-2</c:v>
                </c:pt>
                <c:pt idx="47">
                  <c:v>2.5232299999999999E-2</c:v>
                </c:pt>
                <c:pt idx="48">
                  <c:v>2.52468E-2</c:v>
                </c:pt>
                <c:pt idx="49">
                  <c:v>2.52625E-2</c:v>
                </c:pt>
                <c:pt idx="50">
                  <c:v>2.52819E-2</c:v>
                </c:pt>
                <c:pt idx="51">
                  <c:v>2.5298500000000002E-2</c:v>
                </c:pt>
                <c:pt idx="52">
                  <c:v>2.5322399999999998E-2</c:v>
                </c:pt>
                <c:pt idx="53">
                  <c:v>2.5350999999999999E-2</c:v>
                </c:pt>
                <c:pt idx="54">
                  <c:v>2.5427000000000002E-2</c:v>
                </c:pt>
                <c:pt idx="55">
                  <c:v>2.5487200000000002E-2</c:v>
                </c:pt>
                <c:pt idx="56">
                  <c:v>2.5551999999999998E-2</c:v>
                </c:pt>
                <c:pt idx="57">
                  <c:v>2.5632100000000001E-2</c:v>
                </c:pt>
                <c:pt idx="58">
                  <c:v>2.57106E-2</c:v>
                </c:pt>
                <c:pt idx="59">
                  <c:v>2.5804299999999999E-2</c:v>
                </c:pt>
                <c:pt idx="60">
                  <c:v>2.5906700000000001E-2</c:v>
                </c:pt>
                <c:pt idx="61">
                  <c:v>2.5979200000000001E-2</c:v>
                </c:pt>
                <c:pt idx="62">
                  <c:v>2.60891E-2</c:v>
                </c:pt>
                <c:pt idx="63">
                  <c:v>2.61868E-2</c:v>
                </c:pt>
                <c:pt idx="64">
                  <c:v>2.6258900000000002E-2</c:v>
                </c:pt>
                <c:pt idx="65">
                  <c:v>2.6350499999999999E-2</c:v>
                </c:pt>
                <c:pt idx="66">
                  <c:v>2.6372400000000001E-2</c:v>
                </c:pt>
              </c:numCache>
            </c:numRef>
          </c:yVal>
          <c:smooth val="0"/>
        </c:ser>
        <c:ser>
          <c:idx val="9"/>
          <c:order val="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envelope'!$A$41:$A$104</c:f>
              <c:numCache>
                <c:formatCode>General</c:formatCode>
                <c:ptCount val="64"/>
                <c:pt idx="0">
                  <c:v>266.084</c:v>
                </c:pt>
                <c:pt idx="1">
                  <c:v>280.05700000000002</c:v>
                </c:pt>
                <c:pt idx="2">
                  <c:v>294.666</c:v>
                </c:pt>
                <c:pt idx="3">
                  <c:v>315.26100000000002</c:v>
                </c:pt>
                <c:pt idx="4">
                  <c:v>345.298</c:v>
                </c:pt>
                <c:pt idx="5">
                  <c:v>382.88600000000002</c:v>
                </c:pt>
                <c:pt idx="6">
                  <c:v>424.13600000000002</c:v>
                </c:pt>
                <c:pt idx="7">
                  <c:v>472.07100000000003</c:v>
                </c:pt>
                <c:pt idx="8">
                  <c:v>543.19799999999998</c:v>
                </c:pt>
                <c:pt idx="9">
                  <c:v>663.76</c:v>
                </c:pt>
                <c:pt idx="10">
                  <c:v>781.07299999999998</c:v>
                </c:pt>
                <c:pt idx="11">
                  <c:v>896.95299999999997</c:v>
                </c:pt>
                <c:pt idx="12">
                  <c:v>928.69100000000003</c:v>
                </c:pt>
                <c:pt idx="13">
                  <c:v>950.27599999999995</c:v>
                </c:pt>
                <c:pt idx="14">
                  <c:v>972.08699999999999</c:v>
                </c:pt>
                <c:pt idx="15">
                  <c:v>993.52700000000004</c:v>
                </c:pt>
                <c:pt idx="16">
                  <c:v>1013.78</c:v>
                </c:pt>
                <c:pt idx="17">
                  <c:v>1034.76</c:v>
                </c:pt>
                <c:pt idx="18">
                  <c:v>1055.52</c:v>
                </c:pt>
                <c:pt idx="19">
                  <c:v>1077.95</c:v>
                </c:pt>
                <c:pt idx="20">
                  <c:v>1096.8599999999999</c:v>
                </c:pt>
                <c:pt idx="21">
                  <c:v>1120.8599999999999</c:v>
                </c:pt>
                <c:pt idx="22">
                  <c:v>1144.57</c:v>
                </c:pt>
                <c:pt idx="23">
                  <c:v>1164.82</c:v>
                </c:pt>
                <c:pt idx="24">
                  <c:v>1183.83</c:v>
                </c:pt>
                <c:pt idx="25">
                  <c:v>1209.17</c:v>
                </c:pt>
                <c:pt idx="26">
                  <c:v>1234.68</c:v>
                </c:pt>
                <c:pt idx="27">
                  <c:v>1259.72</c:v>
                </c:pt>
                <c:pt idx="28">
                  <c:v>1276.24</c:v>
                </c:pt>
                <c:pt idx="29">
                  <c:v>1295.74</c:v>
                </c:pt>
                <c:pt idx="30">
                  <c:v>1309.23</c:v>
                </c:pt>
                <c:pt idx="31">
                  <c:v>1323.83</c:v>
                </c:pt>
                <c:pt idx="32">
                  <c:v>1337.83</c:v>
                </c:pt>
                <c:pt idx="33">
                  <c:v>1350.72</c:v>
                </c:pt>
                <c:pt idx="34">
                  <c:v>1369.21</c:v>
                </c:pt>
                <c:pt idx="35">
                  <c:v>1389.81</c:v>
                </c:pt>
                <c:pt idx="36">
                  <c:v>1405.9</c:v>
                </c:pt>
                <c:pt idx="37">
                  <c:v>1419.31</c:v>
                </c:pt>
                <c:pt idx="38">
                  <c:v>1436.33</c:v>
                </c:pt>
                <c:pt idx="39">
                  <c:v>1454.47</c:v>
                </c:pt>
                <c:pt idx="40">
                  <c:v>1471.22</c:v>
                </c:pt>
                <c:pt idx="41">
                  <c:v>1489.91</c:v>
                </c:pt>
                <c:pt idx="42">
                  <c:v>1505.21</c:v>
                </c:pt>
                <c:pt idx="43">
                  <c:v>1522.08</c:v>
                </c:pt>
                <c:pt idx="44">
                  <c:v>1542.3</c:v>
                </c:pt>
                <c:pt idx="45">
                  <c:v>1557.34</c:v>
                </c:pt>
                <c:pt idx="46">
                  <c:v>1572.38</c:v>
                </c:pt>
                <c:pt idx="47">
                  <c:v>1591.83</c:v>
                </c:pt>
                <c:pt idx="48">
                  <c:v>1605.81</c:v>
                </c:pt>
                <c:pt idx="49">
                  <c:v>1622.83</c:v>
                </c:pt>
                <c:pt idx="50">
                  <c:v>1640.76</c:v>
                </c:pt>
                <c:pt idx="51">
                  <c:v>1656.86</c:v>
                </c:pt>
                <c:pt idx="52">
                  <c:v>1668.49</c:v>
                </c:pt>
                <c:pt idx="53">
                  <c:v>1683.27</c:v>
                </c:pt>
                <c:pt idx="54">
                  <c:v>1699.05</c:v>
                </c:pt>
                <c:pt idx="55">
                  <c:v>1711.13</c:v>
                </c:pt>
                <c:pt idx="56">
                  <c:v>1731.85</c:v>
                </c:pt>
                <c:pt idx="57">
                  <c:v>1748.53</c:v>
                </c:pt>
                <c:pt idx="58">
                  <c:v>1764.4</c:v>
                </c:pt>
                <c:pt idx="59">
                  <c:v>1785.26</c:v>
                </c:pt>
                <c:pt idx="60">
                  <c:v>1800.31</c:v>
                </c:pt>
                <c:pt idx="61">
                  <c:v>1812.56</c:v>
                </c:pt>
                <c:pt idx="62">
                  <c:v>1830.14</c:v>
                </c:pt>
                <c:pt idx="63">
                  <c:v>1830.59</c:v>
                </c:pt>
              </c:numCache>
            </c:numRef>
          </c:xVal>
          <c:yVal>
            <c:numRef>
              <c:f>'[2]Cure envelope'!$K$41:$K$104</c:f>
              <c:numCache>
                <c:formatCode>General</c:formatCode>
                <c:ptCount val="64"/>
                <c:pt idx="0">
                  <c:v>2.65431E-2</c:v>
                </c:pt>
                <c:pt idx="1">
                  <c:v>2.6846800000000001E-2</c:v>
                </c:pt>
                <c:pt idx="2">
                  <c:v>2.6971700000000001E-2</c:v>
                </c:pt>
                <c:pt idx="3">
                  <c:v>2.7036600000000001E-2</c:v>
                </c:pt>
                <c:pt idx="4">
                  <c:v>2.7113999999999999E-2</c:v>
                </c:pt>
                <c:pt idx="5">
                  <c:v>2.7263800000000001E-2</c:v>
                </c:pt>
                <c:pt idx="6">
                  <c:v>2.7405200000000001E-2</c:v>
                </c:pt>
                <c:pt idx="7">
                  <c:v>2.7690800000000002E-2</c:v>
                </c:pt>
                <c:pt idx="8">
                  <c:v>2.8058199999999998E-2</c:v>
                </c:pt>
                <c:pt idx="9">
                  <c:v>2.80322E-2</c:v>
                </c:pt>
                <c:pt idx="10">
                  <c:v>2.7674199999999999E-2</c:v>
                </c:pt>
                <c:pt idx="11">
                  <c:v>2.7467999999999999E-2</c:v>
                </c:pt>
                <c:pt idx="12">
                  <c:v>2.72705E-2</c:v>
                </c:pt>
                <c:pt idx="13">
                  <c:v>2.7138599999999999E-2</c:v>
                </c:pt>
                <c:pt idx="14">
                  <c:v>2.7024699999999999E-2</c:v>
                </c:pt>
                <c:pt idx="15">
                  <c:v>2.6920099999999999E-2</c:v>
                </c:pt>
                <c:pt idx="16">
                  <c:v>2.6821600000000001E-2</c:v>
                </c:pt>
                <c:pt idx="17">
                  <c:v>2.67289E-2</c:v>
                </c:pt>
                <c:pt idx="18">
                  <c:v>2.6616600000000001E-2</c:v>
                </c:pt>
                <c:pt idx="19">
                  <c:v>2.64952E-2</c:v>
                </c:pt>
                <c:pt idx="20">
                  <c:v>2.63661E-2</c:v>
                </c:pt>
                <c:pt idx="21">
                  <c:v>2.62248E-2</c:v>
                </c:pt>
                <c:pt idx="22">
                  <c:v>2.6071899999999999E-2</c:v>
                </c:pt>
                <c:pt idx="23">
                  <c:v>2.5953500000000001E-2</c:v>
                </c:pt>
                <c:pt idx="24">
                  <c:v>2.58643E-2</c:v>
                </c:pt>
                <c:pt idx="25">
                  <c:v>2.57872E-2</c:v>
                </c:pt>
                <c:pt idx="26">
                  <c:v>2.5749999999999999E-2</c:v>
                </c:pt>
                <c:pt idx="27">
                  <c:v>2.5738899999999999E-2</c:v>
                </c:pt>
                <c:pt idx="28">
                  <c:v>2.5740300000000001E-2</c:v>
                </c:pt>
                <c:pt idx="29">
                  <c:v>2.5747300000000001E-2</c:v>
                </c:pt>
                <c:pt idx="30">
                  <c:v>2.5756000000000001E-2</c:v>
                </c:pt>
                <c:pt idx="31">
                  <c:v>2.5766000000000001E-2</c:v>
                </c:pt>
                <c:pt idx="32">
                  <c:v>2.57796E-2</c:v>
                </c:pt>
                <c:pt idx="33">
                  <c:v>2.5791399999999999E-2</c:v>
                </c:pt>
                <c:pt idx="34">
                  <c:v>2.5808999999999999E-2</c:v>
                </c:pt>
                <c:pt idx="35">
                  <c:v>2.5828500000000001E-2</c:v>
                </c:pt>
                <c:pt idx="36">
                  <c:v>2.5846399999999999E-2</c:v>
                </c:pt>
                <c:pt idx="37">
                  <c:v>2.58642E-2</c:v>
                </c:pt>
                <c:pt idx="38">
                  <c:v>2.5885100000000001E-2</c:v>
                </c:pt>
                <c:pt idx="39">
                  <c:v>2.5907199999999998E-2</c:v>
                </c:pt>
                <c:pt idx="40">
                  <c:v>2.59297E-2</c:v>
                </c:pt>
                <c:pt idx="41">
                  <c:v>2.5955700000000002E-2</c:v>
                </c:pt>
                <c:pt idx="42">
                  <c:v>2.59735E-2</c:v>
                </c:pt>
                <c:pt idx="43">
                  <c:v>2.5992299999999999E-2</c:v>
                </c:pt>
                <c:pt idx="44">
                  <c:v>2.6007300000000001E-2</c:v>
                </c:pt>
                <c:pt idx="45">
                  <c:v>2.6024599999999998E-2</c:v>
                </c:pt>
                <c:pt idx="46">
                  <c:v>2.6040799999999999E-2</c:v>
                </c:pt>
                <c:pt idx="47">
                  <c:v>2.6059100000000002E-2</c:v>
                </c:pt>
                <c:pt idx="48">
                  <c:v>2.6074900000000002E-2</c:v>
                </c:pt>
                <c:pt idx="49">
                  <c:v>2.6098799999999998E-2</c:v>
                </c:pt>
                <c:pt idx="50">
                  <c:v>2.6128700000000001E-2</c:v>
                </c:pt>
                <c:pt idx="51">
                  <c:v>2.62078E-2</c:v>
                </c:pt>
                <c:pt idx="52">
                  <c:v>2.6270399999999999E-2</c:v>
                </c:pt>
                <c:pt idx="53">
                  <c:v>2.6337800000000001E-2</c:v>
                </c:pt>
                <c:pt idx="54">
                  <c:v>2.6420800000000001E-2</c:v>
                </c:pt>
                <c:pt idx="55">
                  <c:v>2.65022E-2</c:v>
                </c:pt>
                <c:pt idx="56">
                  <c:v>2.6599100000000001E-2</c:v>
                </c:pt>
                <c:pt idx="57">
                  <c:v>2.6705799999999998E-2</c:v>
                </c:pt>
                <c:pt idx="58">
                  <c:v>2.6781200000000002E-2</c:v>
                </c:pt>
                <c:pt idx="59">
                  <c:v>2.6895599999999999E-2</c:v>
                </c:pt>
                <c:pt idx="60">
                  <c:v>2.6998000000000001E-2</c:v>
                </c:pt>
                <c:pt idx="61">
                  <c:v>2.7073699999999999E-2</c:v>
                </c:pt>
                <c:pt idx="62">
                  <c:v>2.7170199999999999E-2</c:v>
                </c:pt>
                <c:pt idx="63">
                  <c:v>2.71928E-2</c:v>
                </c:pt>
              </c:numCache>
            </c:numRef>
          </c:yVal>
          <c:smooth val="0"/>
        </c:ser>
        <c:ser>
          <c:idx val="10"/>
          <c:order val="1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envelope'!$A$42:$A$104</c:f>
              <c:numCache>
                <c:formatCode>General</c:formatCode>
                <c:ptCount val="63"/>
                <c:pt idx="0">
                  <c:v>280.05700000000002</c:v>
                </c:pt>
                <c:pt idx="1">
                  <c:v>294.666</c:v>
                </c:pt>
                <c:pt idx="2">
                  <c:v>315.26100000000002</c:v>
                </c:pt>
                <c:pt idx="3">
                  <c:v>345.298</c:v>
                </c:pt>
                <c:pt idx="4">
                  <c:v>382.88600000000002</c:v>
                </c:pt>
                <c:pt idx="5">
                  <c:v>424.13600000000002</c:v>
                </c:pt>
                <c:pt idx="6">
                  <c:v>472.07100000000003</c:v>
                </c:pt>
                <c:pt idx="7">
                  <c:v>543.19799999999998</c:v>
                </c:pt>
                <c:pt idx="8">
                  <c:v>663.76</c:v>
                </c:pt>
                <c:pt idx="9">
                  <c:v>781.07299999999998</c:v>
                </c:pt>
                <c:pt idx="10">
                  <c:v>896.95299999999997</c:v>
                </c:pt>
                <c:pt idx="11">
                  <c:v>928.69100000000003</c:v>
                </c:pt>
                <c:pt idx="12">
                  <c:v>950.27599999999995</c:v>
                </c:pt>
                <c:pt idx="13">
                  <c:v>972.08699999999999</c:v>
                </c:pt>
                <c:pt idx="14">
                  <c:v>993.52700000000004</c:v>
                </c:pt>
                <c:pt idx="15">
                  <c:v>1013.78</c:v>
                </c:pt>
                <c:pt idx="16">
                  <c:v>1034.76</c:v>
                </c:pt>
                <c:pt idx="17">
                  <c:v>1055.52</c:v>
                </c:pt>
                <c:pt idx="18">
                  <c:v>1077.95</c:v>
                </c:pt>
                <c:pt idx="19">
                  <c:v>1096.8599999999999</c:v>
                </c:pt>
                <c:pt idx="20">
                  <c:v>1120.8599999999999</c:v>
                </c:pt>
                <c:pt idx="21">
                  <c:v>1144.57</c:v>
                </c:pt>
                <c:pt idx="22">
                  <c:v>1164.82</c:v>
                </c:pt>
                <c:pt idx="23">
                  <c:v>1183.83</c:v>
                </c:pt>
                <c:pt idx="24">
                  <c:v>1209.17</c:v>
                </c:pt>
                <c:pt idx="25">
                  <c:v>1234.68</c:v>
                </c:pt>
                <c:pt idx="26">
                  <c:v>1259.72</c:v>
                </c:pt>
                <c:pt idx="27">
                  <c:v>1276.24</c:v>
                </c:pt>
                <c:pt idx="28">
                  <c:v>1295.74</c:v>
                </c:pt>
                <c:pt idx="29">
                  <c:v>1309.23</c:v>
                </c:pt>
                <c:pt idx="30">
                  <c:v>1323.83</c:v>
                </c:pt>
                <c:pt idx="31">
                  <c:v>1337.83</c:v>
                </c:pt>
                <c:pt idx="32">
                  <c:v>1350.72</c:v>
                </c:pt>
                <c:pt idx="33">
                  <c:v>1369.21</c:v>
                </c:pt>
                <c:pt idx="34">
                  <c:v>1389.81</c:v>
                </c:pt>
                <c:pt idx="35">
                  <c:v>1405.9</c:v>
                </c:pt>
                <c:pt idx="36">
                  <c:v>1419.31</c:v>
                </c:pt>
                <c:pt idx="37">
                  <c:v>1436.33</c:v>
                </c:pt>
                <c:pt idx="38">
                  <c:v>1454.47</c:v>
                </c:pt>
                <c:pt idx="39">
                  <c:v>1471.22</c:v>
                </c:pt>
                <c:pt idx="40">
                  <c:v>1489.91</c:v>
                </c:pt>
                <c:pt idx="41">
                  <c:v>1505.21</c:v>
                </c:pt>
                <c:pt idx="42">
                  <c:v>1522.08</c:v>
                </c:pt>
                <c:pt idx="43">
                  <c:v>1542.3</c:v>
                </c:pt>
                <c:pt idx="44">
                  <c:v>1557.34</c:v>
                </c:pt>
                <c:pt idx="45">
                  <c:v>1572.38</c:v>
                </c:pt>
                <c:pt idx="46">
                  <c:v>1591.83</c:v>
                </c:pt>
                <c:pt idx="47">
                  <c:v>1605.81</c:v>
                </c:pt>
                <c:pt idx="48">
                  <c:v>1622.83</c:v>
                </c:pt>
                <c:pt idx="49">
                  <c:v>1640.76</c:v>
                </c:pt>
                <c:pt idx="50">
                  <c:v>1656.86</c:v>
                </c:pt>
                <c:pt idx="51">
                  <c:v>1668.49</c:v>
                </c:pt>
                <c:pt idx="52">
                  <c:v>1683.27</c:v>
                </c:pt>
                <c:pt idx="53">
                  <c:v>1699.05</c:v>
                </c:pt>
                <c:pt idx="54">
                  <c:v>1711.13</c:v>
                </c:pt>
                <c:pt idx="55">
                  <c:v>1731.85</c:v>
                </c:pt>
                <c:pt idx="56">
                  <c:v>1748.53</c:v>
                </c:pt>
                <c:pt idx="57">
                  <c:v>1764.4</c:v>
                </c:pt>
                <c:pt idx="58">
                  <c:v>1785.26</c:v>
                </c:pt>
                <c:pt idx="59">
                  <c:v>1800.31</c:v>
                </c:pt>
                <c:pt idx="60">
                  <c:v>1812.56</c:v>
                </c:pt>
                <c:pt idx="61">
                  <c:v>1830.14</c:v>
                </c:pt>
                <c:pt idx="62">
                  <c:v>1830.59</c:v>
                </c:pt>
              </c:numCache>
            </c:numRef>
          </c:xVal>
          <c:yVal>
            <c:numRef>
              <c:f>'[2]Cure envelope'!$L$42:$L$104</c:f>
              <c:numCache>
                <c:formatCode>General</c:formatCode>
                <c:ptCount val="63"/>
                <c:pt idx="0">
                  <c:v>2.74661E-2</c:v>
                </c:pt>
                <c:pt idx="1">
                  <c:v>2.79387E-2</c:v>
                </c:pt>
                <c:pt idx="2">
                  <c:v>2.81538E-2</c:v>
                </c:pt>
                <c:pt idx="3">
                  <c:v>2.8321200000000001E-2</c:v>
                </c:pt>
                <c:pt idx="4">
                  <c:v>2.8539399999999999E-2</c:v>
                </c:pt>
                <c:pt idx="5">
                  <c:v>2.87239E-2</c:v>
                </c:pt>
                <c:pt idx="6">
                  <c:v>2.9053900000000001E-2</c:v>
                </c:pt>
                <c:pt idx="7">
                  <c:v>2.9492399999999998E-2</c:v>
                </c:pt>
                <c:pt idx="8">
                  <c:v>2.95658E-2</c:v>
                </c:pt>
                <c:pt idx="9">
                  <c:v>2.9152600000000001E-2</c:v>
                </c:pt>
                <c:pt idx="10">
                  <c:v>2.8887400000000001E-2</c:v>
                </c:pt>
                <c:pt idx="11">
                  <c:v>2.8672699999999999E-2</c:v>
                </c:pt>
                <c:pt idx="12">
                  <c:v>2.8527400000000001E-2</c:v>
                </c:pt>
                <c:pt idx="13">
                  <c:v>2.8404499999999999E-2</c:v>
                </c:pt>
                <c:pt idx="14">
                  <c:v>2.8294300000000001E-2</c:v>
                </c:pt>
                <c:pt idx="15">
                  <c:v>2.8195999999999999E-2</c:v>
                </c:pt>
                <c:pt idx="16">
                  <c:v>2.8109599999999998E-2</c:v>
                </c:pt>
                <c:pt idx="17">
                  <c:v>2.8014500000000001E-2</c:v>
                </c:pt>
                <c:pt idx="18">
                  <c:v>2.7917999999999998E-2</c:v>
                </c:pt>
                <c:pt idx="19">
                  <c:v>2.7817399999999999E-2</c:v>
                </c:pt>
                <c:pt idx="20">
                  <c:v>2.7703599999999998E-2</c:v>
                </c:pt>
                <c:pt idx="21">
                  <c:v>2.7568499999999999E-2</c:v>
                </c:pt>
                <c:pt idx="22">
                  <c:v>2.7450100000000002E-2</c:v>
                </c:pt>
                <c:pt idx="23">
                  <c:v>2.7348299999999999E-2</c:v>
                </c:pt>
                <c:pt idx="24">
                  <c:v>2.7242300000000001E-2</c:v>
                </c:pt>
                <c:pt idx="25">
                  <c:v>2.7175299999999999E-2</c:v>
                </c:pt>
                <c:pt idx="26">
                  <c:v>2.7143E-2</c:v>
                </c:pt>
                <c:pt idx="27">
                  <c:v>2.7133500000000001E-2</c:v>
                </c:pt>
                <c:pt idx="28">
                  <c:v>2.7131200000000001E-2</c:v>
                </c:pt>
                <c:pt idx="29">
                  <c:v>2.7136199999999999E-2</c:v>
                </c:pt>
                <c:pt idx="30">
                  <c:v>2.7142400000000001E-2</c:v>
                </c:pt>
                <c:pt idx="31">
                  <c:v>2.7152800000000001E-2</c:v>
                </c:pt>
                <c:pt idx="32">
                  <c:v>2.7162100000000002E-2</c:v>
                </c:pt>
                <c:pt idx="33">
                  <c:v>2.71775E-2</c:v>
                </c:pt>
                <c:pt idx="34">
                  <c:v>2.7196100000000001E-2</c:v>
                </c:pt>
                <c:pt idx="35">
                  <c:v>2.72144E-2</c:v>
                </c:pt>
                <c:pt idx="36">
                  <c:v>2.7232200000000002E-2</c:v>
                </c:pt>
                <c:pt idx="37">
                  <c:v>2.7253099999999999E-2</c:v>
                </c:pt>
                <c:pt idx="38">
                  <c:v>2.7276600000000002E-2</c:v>
                </c:pt>
                <c:pt idx="39">
                  <c:v>2.73031E-2</c:v>
                </c:pt>
                <c:pt idx="40">
                  <c:v>2.7336800000000001E-2</c:v>
                </c:pt>
                <c:pt idx="41">
                  <c:v>2.7364400000000001E-2</c:v>
                </c:pt>
                <c:pt idx="42">
                  <c:v>2.73967E-2</c:v>
                </c:pt>
                <c:pt idx="43">
                  <c:v>2.7427799999999999E-2</c:v>
                </c:pt>
                <c:pt idx="44">
                  <c:v>2.7456600000000001E-2</c:v>
                </c:pt>
                <c:pt idx="45">
                  <c:v>2.74795E-2</c:v>
                </c:pt>
                <c:pt idx="46">
                  <c:v>2.7505600000000002E-2</c:v>
                </c:pt>
                <c:pt idx="47">
                  <c:v>2.75252E-2</c:v>
                </c:pt>
                <c:pt idx="48">
                  <c:v>2.7550700000000001E-2</c:v>
                </c:pt>
                <c:pt idx="49">
                  <c:v>2.7582700000000002E-2</c:v>
                </c:pt>
                <c:pt idx="50">
                  <c:v>2.76951E-2</c:v>
                </c:pt>
                <c:pt idx="51">
                  <c:v>2.7775600000000001E-2</c:v>
                </c:pt>
                <c:pt idx="52">
                  <c:v>2.7856599999999999E-2</c:v>
                </c:pt>
                <c:pt idx="53">
                  <c:v>2.7951400000000001E-2</c:v>
                </c:pt>
                <c:pt idx="54">
                  <c:v>2.80415E-2</c:v>
                </c:pt>
                <c:pt idx="55">
                  <c:v>2.8146500000000001E-2</c:v>
                </c:pt>
                <c:pt idx="56">
                  <c:v>2.8261700000000001E-2</c:v>
                </c:pt>
                <c:pt idx="57">
                  <c:v>2.83418E-2</c:v>
                </c:pt>
                <c:pt idx="58">
                  <c:v>2.8463100000000002E-2</c:v>
                </c:pt>
                <c:pt idx="59">
                  <c:v>2.8572199999999999E-2</c:v>
                </c:pt>
                <c:pt idx="60">
                  <c:v>2.8652799999999999E-2</c:v>
                </c:pt>
                <c:pt idx="61">
                  <c:v>2.8755300000000001E-2</c:v>
                </c:pt>
                <c:pt idx="62">
                  <c:v>2.8778999999999999E-2</c:v>
                </c:pt>
              </c:numCache>
            </c:numRef>
          </c:yVal>
          <c:smooth val="0"/>
        </c:ser>
        <c:ser>
          <c:idx val="11"/>
          <c:order val="1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envelope'!$A$44:$A$104</c:f>
              <c:numCache>
                <c:formatCode>General</c:formatCode>
                <c:ptCount val="61"/>
                <c:pt idx="0">
                  <c:v>315.26100000000002</c:v>
                </c:pt>
                <c:pt idx="1">
                  <c:v>345.298</c:v>
                </c:pt>
                <c:pt idx="2">
                  <c:v>382.88600000000002</c:v>
                </c:pt>
                <c:pt idx="3">
                  <c:v>424.13600000000002</c:v>
                </c:pt>
                <c:pt idx="4">
                  <c:v>472.07100000000003</c:v>
                </c:pt>
                <c:pt idx="5">
                  <c:v>543.19799999999998</c:v>
                </c:pt>
                <c:pt idx="6">
                  <c:v>663.76</c:v>
                </c:pt>
                <c:pt idx="7">
                  <c:v>781.07299999999998</c:v>
                </c:pt>
                <c:pt idx="8">
                  <c:v>896.95299999999997</c:v>
                </c:pt>
                <c:pt idx="9">
                  <c:v>928.69100000000003</c:v>
                </c:pt>
                <c:pt idx="10">
                  <c:v>950.27599999999995</c:v>
                </c:pt>
                <c:pt idx="11">
                  <c:v>972.08699999999999</c:v>
                </c:pt>
                <c:pt idx="12">
                  <c:v>993.52700000000004</c:v>
                </c:pt>
                <c:pt idx="13">
                  <c:v>1013.78</c:v>
                </c:pt>
                <c:pt idx="14">
                  <c:v>1034.76</c:v>
                </c:pt>
                <c:pt idx="15">
                  <c:v>1055.52</c:v>
                </c:pt>
                <c:pt idx="16">
                  <c:v>1077.95</c:v>
                </c:pt>
                <c:pt idx="17">
                  <c:v>1096.8599999999999</c:v>
                </c:pt>
                <c:pt idx="18">
                  <c:v>1120.8599999999999</c:v>
                </c:pt>
                <c:pt idx="19">
                  <c:v>1144.57</c:v>
                </c:pt>
                <c:pt idx="20">
                  <c:v>1164.82</c:v>
                </c:pt>
                <c:pt idx="21">
                  <c:v>1183.83</c:v>
                </c:pt>
                <c:pt idx="22">
                  <c:v>1209.17</c:v>
                </c:pt>
                <c:pt idx="23">
                  <c:v>1234.68</c:v>
                </c:pt>
                <c:pt idx="24">
                  <c:v>1259.72</c:v>
                </c:pt>
                <c:pt idx="25">
                  <c:v>1276.24</c:v>
                </c:pt>
                <c:pt idx="26">
                  <c:v>1295.74</c:v>
                </c:pt>
                <c:pt idx="27">
                  <c:v>1309.23</c:v>
                </c:pt>
                <c:pt idx="28">
                  <c:v>1323.83</c:v>
                </c:pt>
                <c:pt idx="29">
                  <c:v>1337.83</c:v>
                </c:pt>
                <c:pt idx="30">
                  <c:v>1350.72</c:v>
                </c:pt>
                <c:pt idx="31">
                  <c:v>1369.21</c:v>
                </c:pt>
                <c:pt idx="32">
                  <c:v>1389.81</c:v>
                </c:pt>
                <c:pt idx="33">
                  <c:v>1405.9</c:v>
                </c:pt>
                <c:pt idx="34">
                  <c:v>1419.31</c:v>
                </c:pt>
                <c:pt idx="35">
                  <c:v>1436.33</c:v>
                </c:pt>
                <c:pt idx="36">
                  <c:v>1454.47</c:v>
                </c:pt>
                <c:pt idx="37">
                  <c:v>1471.22</c:v>
                </c:pt>
                <c:pt idx="38">
                  <c:v>1489.91</c:v>
                </c:pt>
                <c:pt idx="39">
                  <c:v>1505.21</c:v>
                </c:pt>
                <c:pt idx="40">
                  <c:v>1522.08</c:v>
                </c:pt>
                <c:pt idx="41">
                  <c:v>1542.3</c:v>
                </c:pt>
                <c:pt idx="42">
                  <c:v>1557.34</c:v>
                </c:pt>
                <c:pt idx="43">
                  <c:v>1572.38</c:v>
                </c:pt>
                <c:pt idx="44">
                  <c:v>1591.83</c:v>
                </c:pt>
                <c:pt idx="45">
                  <c:v>1605.81</c:v>
                </c:pt>
                <c:pt idx="46">
                  <c:v>1622.83</c:v>
                </c:pt>
                <c:pt idx="47">
                  <c:v>1640.76</c:v>
                </c:pt>
                <c:pt idx="48">
                  <c:v>1656.86</c:v>
                </c:pt>
                <c:pt idx="49">
                  <c:v>1668.49</c:v>
                </c:pt>
                <c:pt idx="50">
                  <c:v>1683.27</c:v>
                </c:pt>
                <c:pt idx="51">
                  <c:v>1699.05</c:v>
                </c:pt>
                <c:pt idx="52">
                  <c:v>1711.13</c:v>
                </c:pt>
                <c:pt idx="53">
                  <c:v>1731.85</c:v>
                </c:pt>
                <c:pt idx="54">
                  <c:v>1748.53</c:v>
                </c:pt>
                <c:pt idx="55">
                  <c:v>1764.4</c:v>
                </c:pt>
                <c:pt idx="56">
                  <c:v>1785.26</c:v>
                </c:pt>
                <c:pt idx="57">
                  <c:v>1800.31</c:v>
                </c:pt>
                <c:pt idx="58">
                  <c:v>1812.56</c:v>
                </c:pt>
                <c:pt idx="59">
                  <c:v>1830.14</c:v>
                </c:pt>
                <c:pt idx="60">
                  <c:v>1830.59</c:v>
                </c:pt>
              </c:numCache>
            </c:numRef>
          </c:xVal>
          <c:yVal>
            <c:numRef>
              <c:f>'[2]Cure envelope'!$M$44:$M$104</c:f>
              <c:numCache>
                <c:formatCode>General</c:formatCode>
                <c:ptCount val="61"/>
                <c:pt idx="0">
                  <c:v>2.8834700000000001E-2</c:v>
                </c:pt>
                <c:pt idx="1">
                  <c:v>2.9569399999999999E-2</c:v>
                </c:pt>
                <c:pt idx="2">
                  <c:v>2.9910599999999999E-2</c:v>
                </c:pt>
                <c:pt idx="3">
                  <c:v>3.0138600000000001E-2</c:v>
                </c:pt>
                <c:pt idx="4">
                  <c:v>3.0507699999999999E-2</c:v>
                </c:pt>
                <c:pt idx="5">
                  <c:v>3.1021099999999999E-2</c:v>
                </c:pt>
                <c:pt idx="6">
                  <c:v>3.1309799999999999E-2</c:v>
                </c:pt>
                <c:pt idx="7">
                  <c:v>3.08931E-2</c:v>
                </c:pt>
                <c:pt idx="8">
                  <c:v>3.0539400000000001E-2</c:v>
                </c:pt>
                <c:pt idx="9">
                  <c:v>3.0282300000000002E-2</c:v>
                </c:pt>
                <c:pt idx="10">
                  <c:v>3.0108699999999999E-2</c:v>
                </c:pt>
                <c:pt idx="11">
                  <c:v>2.9959099999999999E-2</c:v>
                </c:pt>
                <c:pt idx="12">
                  <c:v>2.9823800000000001E-2</c:v>
                </c:pt>
                <c:pt idx="13">
                  <c:v>2.9701999999999999E-2</c:v>
                </c:pt>
                <c:pt idx="14">
                  <c:v>2.9597600000000002E-2</c:v>
                </c:pt>
                <c:pt idx="15">
                  <c:v>2.9489899999999999E-2</c:v>
                </c:pt>
                <c:pt idx="16">
                  <c:v>2.9392999999999999E-2</c:v>
                </c:pt>
                <c:pt idx="17">
                  <c:v>2.93034E-2</c:v>
                </c:pt>
                <c:pt idx="18">
                  <c:v>2.9210199999999999E-2</c:v>
                </c:pt>
                <c:pt idx="19">
                  <c:v>2.9098800000000001E-2</c:v>
                </c:pt>
                <c:pt idx="20">
                  <c:v>2.8991599999999999E-2</c:v>
                </c:pt>
                <c:pt idx="21">
                  <c:v>2.88852E-2</c:v>
                </c:pt>
                <c:pt idx="22">
                  <c:v>2.8747600000000002E-2</c:v>
                </c:pt>
                <c:pt idx="23">
                  <c:v>2.86317E-2</c:v>
                </c:pt>
                <c:pt idx="24">
                  <c:v>2.85533E-2</c:v>
                </c:pt>
                <c:pt idx="25">
                  <c:v>2.85136E-2</c:v>
                </c:pt>
                <c:pt idx="26">
                  <c:v>2.8486000000000001E-2</c:v>
                </c:pt>
                <c:pt idx="27">
                  <c:v>2.8481200000000002E-2</c:v>
                </c:pt>
                <c:pt idx="28">
                  <c:v>2.8479999999999998E-2</c:v>
                </c:pt>
                <c:pt idx="29">
                  <c:v>2.8485400000000001E-2</c:v>
                </c:pt>
                <c:pt idx="30">
                  <c:v>2.8491699999999998E-2</c:v>
                </c:pt>
                <c:pt idx="31">
                  <c:v>2.8504499999999999E-2</c:v>
                </c:pt>
                <c:pt idx="32">
                  <c:v>2.8521600000000001E-2</c:v>
                </c:pt>
                <c:pt idx="33">
                  <c:v>2.8540200000000002E-2</c:v>
                </c:pt>
                <c:pt idx="34">
                  <c:v>2.85592E-2</c:v>
                </c:pt>
                <c:pt idx="35">
                  <c:v>2.8580899999999999E-2</c:v>
                </c:pt>
                <c:pt idx="36">
                  <c:v>2.86041E-2</c:v>
                </c:pt>
                <c:pt idx="37">
                  <c:v>2.8629399999999999E-2</c:v>
                </c:pt>
                <c:pt idx="38">
                  <c:v>2.8661099999999998E-2</c:v>
                </c:pt>
                <c:pt idx="39">
                  <c:v>2.8687500000000001E-2</c:v>
                </c:pt>
                <c:pt idx="40">
                  <c:v>2.8720599999999999E-2</c:v>
                </c:pt>
                <c:pt idx="41">
                  <c:v>2.8756799999999999E-2</c:v>
                </c:pt>
                <c:pt idx="42">
                  <c:v>2.8791500000000001E-2</c:v>
                </c:pt>
                <c:pt idx="43">
                  <c:v>2.8819999999999998E-2</c:v>
                </c:pt>
                <c:pt idx="44">
                  <c:v>2.8856199999999999E-2</c:v>
                </c:pt>
                <c:pt idx="45">
                  <c:v>2.8884E-2</c:v>
                </c:pt>
                <c:pt idx="46">
                  <c:v>2.8919E-2</c:v>
                </c:pt>
                <c:pt idx="47">
                  <c:v>2.8961199999999999E-2</c:v>
                </c:pt>
                <c:pt idx="48">
                  <c:v>2.9114999999999999E-2</c:v>
                </c:pt>
                <c:pt idx="49">
                  <c:v>2.9231400000000001E-2</c:v>
                </c:pt>
                <c:pt idx="50">
                  <c:v>2.93519E-2</c:v>
                </c:pt>
                <c:pt idx="51">
                  <c:v>2.94874E-2</c:v>
                </c:pt>
                <c:pt idx="52">
                  <c:v>2.9607999999999999E-2</c:v>
                </c:pt>
                <c:pt idx="53">
                  <c:v>2.9740200000000001E-2</c:v>
                </c:pt>
                <c:pt idx="54">
                  <c:v>2.9878499999999999E-2</c:v>
                </c:pt>
                <c:pt idx="55">
                  <c:v>2.99706E-2</c:v>
                </c:pt>
                <c:pt idx="56">
                  <c:v>3.0105799999999999E-2</c:v>
                </c:pt>
                <c:pt idx="57">
                  <c:v>3.02248E-2</c:v>
                </c:pt>
                <c:pt idx="58">
                  <c:v>3.0311899999999999E-2</c:v>
                </c:pt>
                <c:pt idx="59">
                  <c:v>3.0421799999999999E-2</c:v>
                </c:pt>
                <c:pt idx="60">
                  <c:v>3.0446500000000001E-2</c:v>
                </c:pt>
              </c:numCache>
            </c:numRef>
          </c:yVal>
          <c:smooth val="0"/>
        </c:ser>
        <c:ser>
          <c:idx val="12"/>
          <c:order val="1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envelope'!$A$45:$A$104</c:f>
              <c:numCache>
                <c:formatCode>General</c:formatCode>
                <c:ptCount val="60"/>
                <c:pt idx="0">
                  <c:v>345.298</c:v>
                </c:pt>
                <c:pt idx="1">
                  <c:v>382.88600000000002</c:v>
                </c:pt>
                <c:pt idx="2">
                  <c:v>424.13600000000002</c:v>
                </c:pt>
                <c:pt idx="3">
                  <c:v>472.07100000000003</c:v>
                </c:pt>
                <c:pt idx="4">
                  <c:v>543.19799999999998</c:v>
                </c:pt>
                <c:pt idx="5">
                  <c:v>663.76</c:v>
                </c:pt>
                <c:pt idx="6">
                  <c:v>781.07299999999998</c:v>
                </c:pt>
                <c:pt idx="7">
                  <c:v>896.95299999999997</c:v>
                </c:pt>
                <c:pt idx="8">
                  <c:v>928.69100000000003</c:v>
                </c:pt>
                <c:pt idx="9">
                  <c:v>950.27599999999995</c:v>
                </c:pt>
                <c:pt idx="10">
                  <c:v>972.08699999999999</c:v>
                </c:pt>
                <c:pt idx="11">
                  <c:v>993.52700000000004</c:v>
                </c:pt>
                <c:pt idx="12">
                  <c:v>1013.78</c:v>
                </c:pt>
                <c:pt idx="13">
                  <c:v>1034.76</c:v>
                </c:pt>
                <c:pt idx="14">
                  <c:v>1055.52</c:v>
                </c:pt>
                <c:pt idx="15">
                  <c:v>1077.95</c:v>
                </c:pt>
                <c:pt idx="16">
                  <c:v>1096.8599999999999</c:v>
                </c:pt>
                <c:pt idx="17">
                  <c:v>1120.8599999999999</c:v>
                </c:pt>
                <c:pt idx="18">
                  <c:v>1144.57</c:v>
                </c:pt>
                <c:pt idx="19">
                  <c:v>1164.82</c:v>
                </c:pt>
                <c:pt idx="20">
                  <c:v>1183.83</c:v>
                </c:pt>
                <c:pt idx="21">
                  <c:v>1209.17</c:v>
                </c:pt>
                <c:pt idx="22">
                  <c:v>1234.68</c:v>
                </c:pt>
                <c:pt idx="23">
                  <c:v>1259.72</c:v>
                </c:pt>
                <c:pt idx="24">
                  <c:v>1276.24</c:v>
                </c:pt>
                <c:pt idx="25">
                  <c:v>1295.74</c:v>
                </c:pt>
                <c:pt idx="26">
                  <c:v>1309.23</c:v>
                </c:pt>
                <c:pt idx="27">
                  <c:v>1323.83</c:v>
                </c:pt>
                <c:pt idx="28">
                  <c:v>1337.83</c:v>
                </c:pt>
                <c:pt idx="29">
                  <c:v>1350.72</c:v>
                </c:pt>
                <c:pt idx="30">
                  <c:v>1369.21</c:v>
                </c:pt>
                <c:pt idx="31">
                  <c:v>1389.81</c:v>
                </c:pt>
                <c:pt idx="32">
                  <c:v>1405.9</c:v>
                </c:pt>
                <c:pt idx="33">
                  <c:v>1419.31</c:v>
                </c:pt>
                <c:pt idx="34">
                  <c:v>1436.33</c:v>
                </c:pt>
                <c:pt idx="35">
                  <c:v>1454.47</c:v>
                </c:pt>
                <c:pt idx="36">
                  <c:v>1471.22</c:v>
                </c:pt>
                <c:pt idx="37">
                  <c:v>1489.91</c:v>
                </c:pt>
                <c:pt idx="38">
                  <c:v>1505.21</c:v>
                </c:pt>
                <c:pt idx="39">
                  <c:v>1522.08</c:v>
                </c:pt>
                <c:pt idx="40">
                  <c:v>1542.3</c:v>
                </c:pt>
                <c:pt idx="41">
                  <c:v>1557.34</c:v>
                </c:pt>
                <c:pt idx="42">
                  <c:v>1572.38</c:v>
                </c:pt>
                <c:pt idx="43">
                  <c:v>1591.83</c:v>
                </c:pt>
                <c:pt idx="44">
                  <c:v>1605.81</c:v>
                </c:pt>
                <c:pt idx="45">
                  <c:v>1622.83</c:v>
                </c:pt>
                <c:pt idx="46">
                  <c:v>1640.76</c:v>
                </c:pt>
                <c:pt idx="47">
                  <c:v>1656.86</c:v>
                </c:pt>
                <c:pt idx="48">
                  <c:v>1668.49</c:v>
                </c:pt>
                <c:pt idx="49">
                  <c:v>1683.27</c:v>
                </c:pt>
                <c:pt idx="50">
                  <c:v>1699.05</c:v>
                </c:pt>
                <c:pt idx="51">
                  <c:v>1711.13</c:v>
                </c:pt>
                <c:pt idx="52">
                  <c:v>1731.85</c:v>
                </c:pt>
                <c:pt idx="53">
                  <c:v>1748.53</c:v>
                </c:pt>
                <c:pt idx="54">
                  <c:v>1764.4</c:v>
                </c:pt>
                <c:pt idx="55">
                  <c:v>1785.26</c:v>
                </c:pt>
                <c:pt idx="56">
                  <c:v>1800.31</c:v>
                </c:pt>
                <c:pt idx="57">
                  <c:v>1812.56</c:v>
                </c:pt>
                <c:pt idx="58">
                  <c:v>1830.14</c:v>
                </c:pt>
                <c:pt idx="59">
                  <c:v>1830.59</c:v>
                </c:pt>
              </c:numCache>
            </c:numRef>
          </c:xVal>
          <c:yVal>
            <c:numRef>
              <c:f>'[2]Cure envelope'!$N$45:$N$104</c:f>
              <c:numCache>
                <c:formatCode>General</c:formatCode>
                <c:ptCount val="60"/>
                <c:pt idx="0">
                  <c:v>2.97375E-2</c:v>
                </c:pt>
                <c:pt idx="1">
                  <c:v>3.1430100000000002E-2</c:v>
                </c:pt>
                <c:pt idx="2">
                  <c:v>3.1933099999999999E-2</c:v>
                </c:pt>
                <c:pt idx="3">
                  <c:v>3.24411E-2</c:v>
                </c:pt>
                <c:pt idx="4">
                  <c:v>3.3109800000000002E-2</c:v>
                </c:pt>
                <c:pt idx="5">
                  <c:v>3.3786299999999998E-2</c:v>
                </c:pt>
                <c:pt idx="6">
                  <c:v>3.3485000000000001E-2</c:v>
                </c:pt>
                <c:pt idx="7">
                  <c:v>3.3090399999999999E-2</c:v>
                </c:pt>
                <c:pt idx="8">
                  <c:v>3.2495499999999997E-2</c:v>
                </c:pt>
                <c:pt idx="9">
                  <c:v>3.2233199999999997E-2</c:v>
                </c:pt>
                <c:pt idx="10">
                  <c:v>3.2025699999999997E-2</c:v>
                </c:pt>
                <c:pt idx="11">
                  <c:v>3.1844200000000003E-2</c:v>
                </c:pt>
                <c:pt idx="12">
                  <c:v>3.1682500000000002E-2</c:v>
                </c:pt>
                <c:pt idx="13">
                  <c:v>3.15451E-2</c:v>
                </c:pt>
                <c:pt idx="14">
                  <c:v>3.1405599999999999E-2</c:v>
                </c:pt>
                <c:pt idx="15">
                  <c:v>3.1284399999999997E-2</c:v>
                </c:pt>
                <c:pt idx="16">
                  <c:v>3.1179700000000001E-2</c:v>
                </c:pt>
                <c:pt idx="17">
                  <c:v>3.1083E-2</c:v>
                </c:pt>
                <c:pt idx="18">
                  <c:v>3.09836E-2</c:v>
                </c:pt>
                <c:pt idx="19">
                  <c:v>3.08943E-2</c:v>
                </c:pt>
                <c:pt idx="20">
                  <c:v>3.0805099999999998E-2</c:v>
                </c:pt>
                <c:pt idx="21">
                  <c:v>3.06793E-2</c:v>
                </c:pt>
                <c:pt idx="22">
                  <c:v>3.0551999999999999E-2</c:v>
                </c:pt>
                <c:pt idx="23">
                  <c:v>3.0443100000000001E-2</c:v>
                </c:pt>
                <c:pt idx="24">
                  <c:v>3.0380399999999998E-2</c:v>
                </c:pt>
                <c:pt idx="25">
                  <c:v>3.03252E-2</c:v>
                </c:pt>
                <c:pt idx="26">
                  <c:v>3.0304600000000001E-2</c:v>
                </c:pt>
                <c:pt idx="27">
                  <c:v>3.0288300000000001E-2</c:v>
                </c:pt>
                <c:pt idx="28">
                  <c:v>3.02814E-2</c:v>
                </c:pt>
                <c:pt idx="29">
                  <c:v>3.0280100000000001E-2</c:v>
                </c:pt>
                <c:pt idx="30">
                  <c:v>3.0287600000000001E-2</c:v>
                </c:pt>
                <c:pt idx="31">
                  <c:v>3.0303799999999999E-2</c:v>
                </c:pt>
                <c:pt idx="32">
                  <c:v>3.0324E-2</c:v>
                </c:pt>
                <c:pt idx="33">
                  <c:v>3.03457E-2</c:v>
                </c:pt>
                <c:pt idx="34">
                  <c:v>3.0370899999999999E-2</c:v>
                </c:pt>
                <c:pt idx="35">
                  <c:v>3.03982E-2</c:v>
                </c:pt>
                <c:pt idx="36">
                  <c:v>3.0427200000000001E-2</c:v>
                </c:pt>
                <c:pt idx="37">
                  <c:v>3.0462699999999999E-2</c:v>
                </c:pt>
                <c:pt idx="38">
                  <c:v>3.04911E-2</c:v>
                </c:pt>
                <c:pt idx="39">
                  <c:v>3.0525500000000001E-2</c:v>
                </c:pt>
                <c:pt idx="40">
                  <c:v>3.0561600000000001E-2</c:v>
                </c:pt>
                <c:pt idx="41">
                  <c:v>3.0576900000000001E-2</c:v>
                </c:pt>
                <c:pt idx="42">
                  <c:v>3.0598799999999999E-2</c:v>
                </c:pt>
                <c:pt idx="43">
                  <c:v>3.0633500000000001E-2</c:v>
                </c:pt>
                <c:pt idx="44">
                  <c:v>3.0664400000000001E-2</c:v>
                </c:pt>
                <c:pt idx="45">
                  <c:v>3.0707100000000001E-2</c:v>
                </c:pt>
                <c:pt idx="46">
                  <c:v>3.0803299999999999E-2</c:v>
                </c:pt>
                <c:pt idx="47">
                  <c:v>3.1231800000000001E-2</c:v>
                </c:pt>
                <c:pt idx="48">
                  <c:v>3.1485100000000002E-2</c:v>
                </c:pt>
                <c:pt idx="49">
                  <c:v>3.1729E-2</c:v>
                </c:pt>
                <c:pt idx="50">
                  <c:v>3.1989400000000001E-2</c:v>
                </c:pt>
                <c:pt idx="51">
                  <c:v>3.2209799999999997E-2</c:v>
                </c:pt>
                <c:pt idx="52">
                  <c:v>3.2440299999999998E-2</c:v>
                </c:pt>
                <c:pt idx="53">
                  <c:v>3.2670499999999998E-2</c:v>
                </c:pt>
                <c:pt idx="54">
                  <c:v>3.2813200000000001E-2</c:v>
                </c:pt>
                <c:pt idx="55">
                  <c:v>3.3011800000000001E-2</c:v>
                </c:pt>
                <c:pt idx="56">
                  <c:v>3.31756E-2</c:v>
                </c:pt>
                <c:pt idx="57">
                  <c:v>3.3289600000000003E-2</c:v>
                </c:pt>
                <c:pt idx="58">
                  <c:v>3.3428600000000003E-2</c:v>
                </c:pt>
                <c:pt idx="59">
                  <c:v>3.3456699999999999E-2</c:v>
                </c:pt>
              </c:numCache>
            </c:numRef>
          </c:yVal>
          <c:smooth val="0"/>
        </c:ser>
        <c:ser>
          <c:idx val="13"/>
          <c:order val="1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envelope'!$A$48:$A$104</c:f>
              <c:numCache>
                <c:formatCode>General</c:formatCode>
                <c:ptCount val="57"/>
                <c:pt idx="0">
                  <c:v>472.07100000000003</c:v>
                </c:pt>
                <c:pt idx="1">
                  <c:v>543.19799999999998</c:v>
                </c:pt>
                <c:pt idx="2">
                  <c:v>663.76</c:v>
                </c:pt>
                <c:pt idx="3">
                  <c:v>781.07299999999998</c:v>
                </c:pt>
                <c:pt idx="4">
                  <c:v>896.95299999999997</c:v>
                </c:pt>
                <c:pt idx="5">
                  <c:v>928.69100000000003</c:v>
                </c:pt>
                <c:pt idx="6">
                  <c:v>950.27599999999995</c:v>
                </c:pt>
                <c:pt idx="7">
                  <c:v>972.08699999999999</c:v>
                </c:pt>
                <c:pt idx="8">
                  <c:v>993.52700000000004</c:v>
                </c:pt>
                <c:pt idx="9">
                  <c:v>1013.78</c:v>
                </c:pt>
                <c:pt idx="10">
                  <c:v>1034.76</c:v>
                </c:pt>
                <c:pt idx="11">
                  <c:v>1055.52</c:v>
                </c:pt>
                <c:pt idx="12">
                  <c:v>1077.95</c:v>
                </c:pt>
                <c:pt idx="13">
                  <c:v>1096.8599999999999</c:v>
                </c:pt>
                <c:pt idx="14">
                  <c:v>1120.8599999999999</c:v>
                </c:pt>
                <c:pt idx="15">
                  <c:v>1144.57</c:v>
                </c:pt>
                <c:pt idx="16">
                  <c:v>1164.82</c:v>
                </c:pt>
                <c:pt idx="17">
                  <c:v>1183.83</c:v>
                </c:pt>
                <c:pt idx="18">
                  <c:v>1209.17</c:v>
                </c:pt>
                <c:pt idx="19">
                  <c:v>1234.68</c:v>
                </c:pt>
                <c:pt idx="20">
                  <c:v>1259.72</c:v>
                </c:pt>
                <c:pt idx="21">
                  <c:v>1276.24</c:v>
                </c:pt>
                <c:pt idx="22">
                  <c:v>1295.74</c:v>
                </c:pt>
                <c:pt idx="23">
                  <c:v>1309.23</c:v>
                </c:pt>
                <c:pt idx="24">
                  <c:v>1323.83</c:v>
                </c:pt>
                <c:pt idx="25">
                  <c:v>1337.83</c:v>
                </c:pt>
                <c:pt idx="26">
                  <c:v>1350.72</c:v>
                </c:pt>
                <c:pt idx="27">
                  <c:v>1369.21</c:v>
                </c:pt>
                <c:pt idx="28">
                  <c:v>1389.81</c:v>
                </c:pt>
                <c:pt idx="29">
                  <c:v>1405.9</c:v>
                </c:pt>
                <c:pt idx="30">
                  <c:v>1419.31</c:v>
                </c:pt>
                <c:pt idx="31">
                  <c:v>1436.33</c:v>
                </c:pt>
                <c:pt idx="32">
                  <c:v>1454.47</c:v>
                </c:pt>
                <c:pt idx="33">
                  <c:v>1471.22</c:v>
                </c:pt>
                <c:pt idx="34">
                  <c:v>1489.91</c:v>
                </c:pt>
                <c:pt idx="35">
                  <c:v>1505.21</c:v>
                </c:pt>
                <c:pt idx="36">
                  <c:v>1522.08</c:v>
                </c:pt>
                <c:pt idx="37">
                  <c:v>1542.3</c:v>
                </c:pt>
                <c:pt idx="38">
                  <c:v>1557.34</c:v>
                </c:pt>
                <c:pt idx="39">
                  <c:v>1572.38</c:v>
                </c:pt>
                <c:pt idx="40">
                  <c:v>1591.83</c:v>
                </c:pt>
                <c:pt idx="41">
                  <c:v>1605.81</c:v>
                </c:pt>
                <c:pt idx="42">
                  <c:v>1622.83</c:v>
                </c:pt>
                <c:pt idx="43">
                  <c:v>1640.76</c:v>
                </c:pt>
                <c:pt idx="44">
                  <c:v>1656.86</c:v>
                </c:pt>
                <c:pt idx="45">
                  <c:v>1668.49</c:v>
                </c:pt>
                <c:pt idx="46">
                  <c:v>1683.27</c:v>
                </c:pt>
                <c:pt idx="47">
                  <c:v>1699.05</c:v>
                </c:pt>
                <c:pt idx="48">
                  <c:v>1711.13</c:v>
                </c:pt>
                <c:pt idx="49">
                  <c:v>1731.85</c:v>
                </c:pt>
                <c:pt idx="50">
                  <c:v>1748.53</c:v>
                </c:pt>
                <c:pt idx="51">
                  <c:v>1764.4</c:v>
                </c:pt>
                <c:pt idx="52">
                  <c:v>1785.26</c:v>
                </c:pt>
                <c:pt idx="53">
                  <c:v>1800.31</c:v>
                </c:pt>
                <c:pt idx="54">
                  <c:v>1812.56</c:v>
                </c:pt>
                <c:pt idx="55">
                  <c:v>1830.14</c:v>
                </c:pt>
                <c:pt idx="56">
                  <c:v>1830.59</c:v>
                </c:pt>
              </c:numCache>
            </c:numRef>
          </c:xVal>
          <c:yVal>
            <c:numRef>
              <c:f>'[2]Cure envelope'!$O$48:$O$104</c:f>
              <c:numCache>
                <c:formatCode>General</c:formatCode>
                <c:ptCount val="57"/>
                <c:pt idx="0">
                  <c:v>3.4966900000000002E-2</c:v>
                </c:pt>
                <c:pt idx="1">
                  <c:v>3.6786600000000003E-2</c:v>
                </c:pt>
                <c:pt idx="2">
                  <c:v>3.8221600000000001E-2</c:v>
                </c:pt>
                <c:pt idx="3">
                  <c:v>3.8355199999999999E-2</c:v>
                </c:pt>
                <c:pt idx="4">
                  <c:v>3.81301E-2</c:v>
                </c:pt>
                <c:pt idx="5">
                  <c:v>3.5785499999999998E-2</c:v>
                </c:pt>
                <c:pt idx="6">
                  <c:v>3.4633999999999998E-2</c:v>
                </c:pt>
                <c:pt idx="7">
                  <c:v>3.3791099999999998E-2</c:v>
                </c:pt>
                <c:pt idx="8">
                  <c:v>3.31423E-2</c:v>
                </c:pt>
                <c:pt idx="9">
                  <c:v>3.2660599999999998E-2</c:v>
                </c:pt>
                <c:pt idx="10">
                  <c:v>3.2294999999999997E-2</c:v>
                </c:pt>
                <c:pt idx="11">
                  <c:v>3.1973500000000002E-2</c:v>
                </c:pt>
                <c:pt idx="12">
                  <c:v>3.1729E-2</c:v>
                </c:pt>
                <c:pt idx="13">
                  <c:v>3.1523900000000001E-2</c:v>
                </c:pt>
                <c:pt idx="14">
                  <c:v>3.1357400000000001E-2</c:v>
                </c:pt>
                <c:pt idx="15">
                  <c:v>3.1221499999999999E-2</c:v>
                </c:pt>
                <c:pt idx="16">
                  <c:v>3.1118E-2</c:v>
                </c:pt>
                <c:pt idx="17">
                  <c:v>3.1032299999999999E-2</c:v>
                </c:pt>
                <c:pt idx="18">
                  <c:v>3.0927400000000001E-2</c:v>
                </c:pt>
                <c:pt idx="19">
                  <c:v>3.08492E-2</c:v>
                </c:pt>
                <c:pt idx="20">
                  <c:v>3.0778900000000001E-2</c:v>
                </c:pt>
                <c:pt idx="21">
                  <c:v>3.0814500000000002E-2</c:v>
                </c:pt>
                <c:pt idx="22">
                  <c:v>3.0971100000000001E-2</c:v>
                </c:pt>
                <c:pt idx="23">
                  <c:v>3.1053500000000001E-2</c:v>
                </c:pt>
                <c:pt idx="24">
                  <c:v>3.11244E-2</c:v>
                </c:pt>
                <c:pt idx="25">
                  <c:v>3.1196100000000001E-2</c:v>
                </c:pt>
                <c:pt idx="26">
                  <c:v>3.1254799999999999E-2</c:v>
                </c:pt>
                <c:pt idx="27">
                  <c:v>3.1329000000000003E-2</c:v>
                </c:pt>
                <c:pt idx="28">
                  <c:v>3.1427499999999997E-2</c:v>
                </c:pt>
                <c:pt idx="29">
                  <c:v>3.1504600000000001E-2</c:v>
                </c:pt>
                <c:pt idx="30">
                  <c:v>3.1579999999999997E-2</c:v>
                </c:pt>
                <c:pt idx="31">
                  <c:v>3.1657400000000002E-2</c:v>
                </c:pt>
                <c:pt idx="32">
                  <c:v>3.17389E-2</c:v>
                </c:pt>
                <c:pt idx="33">
                  <c:v>3.1811699999999998E-2</c:v>
                </c:pt>
                <c:pt idx="34">
                  <c:v>3.1893900000000003E-2</c:v>
                </c:pt>
                <c:pt idx="35">
                  <c:v>3.1958E-2</c:v>
                </c:pt>
                <c:pt idx="36">
                  <c:v>3.2027300000000002E-2</c:v>
                </c:pt>
                <c:pt idx="37">
                  <c:v>3.2094299999999999E-2</c:v>
                </c:pt>
                <c:pt idx="38">
                  <c:v>3.2031900000000002E-2</c:v>
                </c:pt>
                <c:pt idx="39">
                  <c:v>3.1989499999999997E-2</c:v>
                </c:pt>
                <c:pt idx="40">
                  <c:v>3.2008799999999997E-2</c:v>
                </c:pt>
                <c:pt idx="41">
                  <c:v>3.20516E-2</c:v>
                </c:pt>
                <c:pt idx="42">
                  <c:v>3.21076E-2</c:v>
                </c:pt>
                <c:pt idx="43">
                  <c:v>3.2242E-2</c:v>
                </c:pt>
                <c:pt idx="44">
                  <c:v>3.2885900000000003E-2</c:v>
                </c:pt>
                <c:pt idx="45">
                  <c:v>3.3320799999999998E-2</c:v>
                </c:pt>
                <c:pt idx="46">
                  <c:v>3.3758299999999998E-2</c:v>
                </c:pt>
                <c:pt idx="47">
                  <c:v>3.4245999999999999E-2</c:v>
                </c:pt>
                <c:pt idx="48">
                  <c:v>3.4679599999999998E-2</c:v>
                </c:pt>
                <c:pt idx="49">
                  <c:v>3.5159799999999998E-2</c:v>
                </c:pt>
                <c:pt idx="50">
                  <c:v>3.5670100000000003E-2</c:v>
                </c:pt>
                <c:pt idx="51">
                  <c:v>3.5993400000000002E-2</c:v>
                </c:pt>
                <c:pt idx="52">
                  <c:v>3.6453800000000001E-2</c:v>
                </c:pt>
                <c:pt idx="53">
                  <c:v>3.6836599999999997E-2</c:v>
                </c:pt>
                <c:pt idx="54">
                  <c:v>3.7101200000000001E-2</c:v>
                </c:pt>
                <c:pt idx="55">
                  <c:v>3.74214E-2</c:v>
                </c:pt>
                <c:pt idx="56">
                  <c:v>3.7469700000000002E-2</c:v>
                </c:pt>
              </c:numCache>
            </c:numRef>
          </c:yVal>
          <c:smooth val="0"/>
        </c:ser>
        <c:ser>
          <c:idx val="14"/>
          <c:order val="1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envelope'!$A$51:$A$104</c:f>
              <c:numCache>
                <c:formatCode>General</c:formatCode>
                <c:ptCount val="54"/>
                <c:pt idx="0">
                  <c:v>781.07299999999998</c:v>
                </c:pt>
                <c:pt idx="1">
                  <c:v>896.95299999999997</c:v>
                </c:pt>
                <c:pt idx="2">
                  <c:v>928.69100000000003</c:v>
                </c:pt>
                <c:pt idx="3">
                  <c:v>950.27599999999995</c:v>
                </c:pt>
                <c:pt idx="4">
                  <c:v>972.08699999999999</c:v>
                </c:pt>
                <c:pt idx="5">
                  <c:v>993.52700000000004</c:v>
                </c:pt>
                <c:pt idx="6">
                  <c:v>1013.78</c:v>
                </c:pt>
                <c:pt idx="7">
                  <c:v>1034.76</c:v>
                </c:pt>
                <c:pt idx="8">
                  <c:v>1055.52</c:v>
                </c:pt>
                <c:pt idx="9">
                  <c:v>1077.95</c:v>
                </c:pt>
                <c:pt idx="10">
                  <c:v>1096.8599999999999</c:v>
                </c:pt>
                <c:pt idx="11">
                  <c:v>1120.8599999999999</c:v>
                </c:pt>
                <c:pt idx="12">
                  <c:v>1144.57</c:v>
                </c:pt>
                <c:pt idx="13">
                  <c:v>1164.82</c:v>
                </c:pt>
                <c:pt idx="14">
                  <c:v>1183.83</c:v>
                </c:pt>
                <c:pt idx="15">
                  <c:v>1209.17</c:v>
                </c:pt>
                <c:pt idx="16">
                  <c:v>1234.68</c:v>
                </c:pt>
                <c:pt idx="17">
                  <c:v>1259.72</c:v>
                </c:pt>
                <c:pt idx="18">
                  <c:v>1276.24</c:v>
                </c:pt>
                <c:pt idx="19">
                  <c:v>1295.74</c:v>
                </c:pt>
                <c:pt idx="20">
                  <c:v>1309.23</c:v>
                </c:pt>
                <c:pt idx="21">
                  <c:v>1323.83</c:v>
                </c:pt>
                <c:pt idx="22">
                  <c:v>1337.83</c:v>
                </c:pt>
                <c:pt idx="23">
                  <c:v>1350.72</c:v>
                </c:pt>
                <c:pt idx="24">
                  <c:v>1369.21</c:v>
                </c:pt>
                <c:pt idx="25">
                  <c:v>1389.81</c:v>
                </c:pt>
                <c:pt idx="26">
                  <c:v>1405.9</c:v>
                </c:pt>
                <c:pt idx="27">
                  <c:v>1419.31</c:v>
                </c:pt>
                <c:pt idx="28">
                  <c:v>1436.33</c:v>
                </c:pt>
                <c:pt idx="29">
                  <c:v>1454.47</c:v>
                </c:pt>
                <c:pt idx="30">
                  <c:v>1471.22</c:v>
                </c:pt>
                <c:pt idx="31">
                  <c:v>1489.91</c:v>
                </c:pt>
                <c:pt idx="32">
                  <c:v>1505.21</c:v>
                </c:pt>
                <c:pt idx="33">
                  <c:v>1522.08</c:v>
                </c:pt>
                <c:pt idx="34">
                  <c:v>1542.3</c:v>
                </c:pt>
                <c:pt idx="35">
                  <c:v>1557.34</c:v>
                </c:pt>
                <c:pt idx="36">
                  <c:v>1572.38</c:v>
                </c:pt>
                <c:pt idx="37">
                  <c:v>1591.83</c:v>
                </c:pt>
                <c:pt idx="38">
                  <c:v>1605.81</c:v>
                </c:pt>
                <c:pt idx="39">
                  <c:v>1622.83</c:v>
                </c:pt>
                <c:pt idx="40">
                  <c:v>1640.76</c:v>
                </c:pt>
                <c:pt idx="41">
                  <c:v>1656.86</c:v>
                </c:pt>
                <c:pt idx="42">
                  <c:v>1668.49</c:v>
                </c:pt>
                <c:pt idx="43">
                  <c:v>1683.27</c:v>
                </c:pt>
                <c:pt idx="44">
                  <c:v>1699.05</c:v>
                </c:pt>
                <c:pt idx="45">
                  <c:v>1711.13</c:v>
                </c:pt>
                <c:pt idx="46">
                  <c:v>1731.85</c:v>
                </c:pt>
                <c:pt idx="47">
                  <c:v>1748.53</c:v>
                </c:pt>
                <c:pt idx="48">
                  <c:v>1764.4</c:v>
                </c:pt>
                <c:pt idx="49">
                  <c:v>1785.26</c:v>
                </c:pt>
                <c:pt idx="50">
                  <c:v>1800.31</c:v>
                </c:pt>
                <c:pt idx="51">
                  <c:v>1812.56</c:v>
                </c:pt>
                <c:pt idx="52">
                  <c:v>1830.14</c:v>
                </c:pt>
                <c:pt idx="53">
                  <c:v>1830.59</c:v>
                </c:pt>
              </c:numCache>
            </c:numRef>
          </c:xVal>
          <c:yVal>
            <c:numRef>
              <c:f>'[2]Cure envelope'!$P$51:$P$104</c:f>
              <c:numCache>
                <c:formatCode>General</c:formatCode>
                <c:ptCount val="54"/>
                <c:pt idx="0">
                  <c:v>4.2831899999999999E-2</c:v>
                </c:pt>
                <c:pt idx="1">
                  <c:v>4.6334300000000002E-2</c:v>
                </c:pt>
                <c:pt idx="2">
                  <c:v>4.4324299999999997E-2</c:v>
                </c:pt>
                <c:pt idx="3">
                  <c:v>4.2266199999999997E-2</c:v>
                </c:pt>
                <c:pt idx="4">
                  <c:v>4.0390700000000002E-2</c:v>
                </c:pt>
                <c:pt idx="5">
                  <c:v>3.8796700000000003E-2</c:v>
                </c:pt>
                <c:pt idx="6">
                  <c:v>3.7500199999999997E-2</c:v>
                </c:pt>
                <c:pt idx="7">
                  <c:v>3.6516300000000002E-2</c:v>
                </c:pt>
                <c:pt idx="8">
                  <c:v>3.5631999999999997E-2</c:v>
                </c:pt>
                <c:pt idx="9">
                  <c:v>3.4970500000000002E-2</c:v>
                </c:pt>
                <c:pt idx="10">
                  <c:v>3.4481299999999999E-2</c:v>
                </c:pt>
                <c:pt idx="11">
                  <c:v>3.4088899999999998E-2</c:v>
                </c:pt>
                <c:pt idx="12">
                  <c:v>3.3759600000000001E-2</c:v>
                </c:pt>
                <c:pt idx="13">
                  <c:v>3.3532300000000001E-2</c:v>
                </c:pt>
                <c:pt idx="14">
                  <c:v>3.3360500000000001E-2</c:v>
                </c:pt>
                <c:pt idx="15">
                  <c:v>3.3179599999999997E-2</c:v>
                </c:pt>
                <c:pt idx="16">
                  <c:v>3.3037700000000003E-2</c:v>
                </c:pt>
                <c:pt idx="17">
                  <c:v>3.2932599999999999E-2</c:v>
                </c:pt>
                <c:pt idx="18">
                  <c:v>3.28723E-2</c:v>
                </c:pt>
                <c:pt idx="19">
                  <c:v>3.2840800000000003E-2</c:v>
                </c:pt>
                <c:pt idx="20">
                  <c:v>3.2852600000000003E-2</c:v>
                </c:pt>
                <c:pt idx="21">
                  <c:v>3.2895599999999997E-2</c:v>
                </c:pt>
                <c:pt idx="22">
                  <c:v>3.2978E-2</c:v>
                </c:pt>
                <c:pt idx="23">
                  <c:v>3.3068599999999997E-2</c:v>
                </c:pt>
                <c:pt idx="24">
                  <c:v>3.3194500000000002E-2</c:v>
                </c:pt>
                <c:pt idx="25">
                  <c:v>3.3348000000000003E-2</c:v>
                </c:pt>
                <c:pt idx="26">
                  <c:v>3.3458799999999997E-2</c:v>
                </c:pt>
                <c:pt idx="27">
                  <c:v>3.3559400000000003E-2</c:v>
                </c:pt>
                <c:pt idx="28">
                  <c:v>3.3668499999999997E-2</c:v>
                </c:pt>
                <c:pt idx="29">
                  <c:v>3.3779499999999997E-2</c:v>
                </c:pt>
                <c:pt idx="30">
                  <c:v>3.3880899999999999E-2</c:v>
                </c:pt>
                <c:pt idx="31">
                  <c:v>3.3996400000000003E-2</c:v>
                </c:pt>
                <c:pt idx="32">
                  <c:v>3.4085699999999997E-2</c:v>
                </c:pt>
                <c:pt idx="33">
                  <c:v>3.41833E-2</c:v>
                </c:pt>
                <c:pt idx="34">
                  <c:v>3.4282600000000003E-2</c:v>
                </c:pt>
                <c:pt idx="35">
                  <c:v>3.4341499999999997E-2</c:v>
                </c:pt>
                <c:pt idx="36">
                  <c:v>3.4380599999999997E-2</c:v>
                </c:pt>
                <c:pt idx="37">
                  <c:v>3.4417499999999997E-2</c:v>
                </c:pt>
                <c:pt idx="38">
                  <c:v>3.4426199999999997E-2</c:v>
                </c:pt>
                <c:pt idx="39">
                  <c:v>3.4420100000000002E-2</c:v>
                </c:pt>
                <c:pt idx="40">
                  <c:v>3.44649E-2</c:v>
                </c:pt>
                <c:pt idx="41">
                  <c:v>3.49726E-2</c:v>
                </c:pt>
                <c:pt idx="42">
                  <c:v>3.5350300000000001E-2</c:v>
                </c:pt>
                <c:pt idx="43">
                  <c:v>3.5755299999999997E-2</c:v>
                </c:pt>
                <c:pt idx="44">
                  <c:v>3.6235099999999999E-2</c:v>
                </c:pt>
                <c:pt idx="45">
                  <c:v>3.66859E-2</c:v>
                </c:pt>
                <c:pt idx="46">
                  <c:v>3.7212599999999998E-2</c:v>
                </c:pt>
                <c:pt idx="47">
                  <c:v>3.7805800000000001E-2</c:v>
                </c:pt>
                <c:pt idx="48">
                  <c:v>3.8200900000000003E-2</c:v>
                </c:pt>
                <c:pt idx="49">
                  <c:v>3.8795099999999999E-2</c:v>
                </c:pt>
                <c:pt idx="50">
                  <c:v>3.9320099999999997E-2</c:v>
                </c:pt>
                <c:pt idx="51">
                  <c:v>3.9701199999999999E-2</c:v>
                </c:pt>
                <c:pt idx="52">
                  <c:v>4.0187500000000001E-2</c:v>
                </c:pt>
                <c:pt idx="53">
                  <c:v>4.0256E-2</c:v>
                </c:pt>
              </c:numCache>
            </c:numRef>
          </c:yVal>
          <c:smooth val="0"/>
        </c:ser>
        <c:ser>
          <c:idx val="15"/>
          <c:order val="1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envelope'!$A$54:$A$104</c:f>
              <c:numCache>
                <c:formatCode>General</c:formatCode>
                <c:ptCount val="51"/>
                <c:pt idx="0">
                  <c:v>950.27599999999995</c:v>
                </c:pt>
                <c:pt idx="1">
                  <c:v>972.08699999999999</c:v>
                </c:pt>
                <c:pt idx="2">
                  <c:v>993.52700000000004</c:v>
                </c:pt>
                <c:pt idx="3">
                  <c:v>1013.78</c:v>
                </c:pt>
                <c:pt idx="4">
                  <c:v>1034.76</c:v>
                </c:pt>
                <c:pt idx="5">
                  <c:v>1055.52</c:v>
                </c:pt>
                <c:pt idx="6">
                  <c:v>1077.95</c:v>
                </c:pt>
                <c:pt idx="7">
                  <c:v>1096.8599999999999</c:v>
                </c:pt>
                <c:pt idx="8">
                  <c:v>1120.8599999999999</c:v>
                </c:pt>
                <c:pt idx="9">
                  <c:v>1144.57</c:v>
                </c:pt>
                <c:pt idx="10">
                  <c:v>1164.82</c:v>
                </c:pt>
                <c:pt idx="11">
                  <c:v>1183.83</c:v>
                </c:pt>
                <c:pt idx="12">
                  <c:v>1209.17</c:v>
                </c:pt>
                <c:pt idx="13">
                  <c:v>1234.68</c:v>
                </c:pt>
                <c:pt idx="14">
                  <c:v>1259.72</c:v>
                </c:pt>
                <c:pt idx="15">
                  <c:v>1276.24</c:v>
                </c:pt>
                <c:pt idx="16">
                  <c:v>1295.74</c:v>
                </c:pt>
                <c:pt idx="17">
                  <c:v>1309.23</c:v>
                </c:pt>
                <c:pt idx="18">
                  <c:v>1323.83</c:v>
                </c:pt>
                <c:pt idx="19">
                  <c:v>1337.83</c:v>
                </c:pt>
                <c:pt idx="20">
                  <c:v>1350.72</c:v>
                </c:pt>
                <c:pt idx="21">
                  <c:v>1369.21</c:v>
                </c:pt>
                <c:pt idx="22">
                  <c:v>1389.81</c:v>
                </c:pt>
                <c:pt idx="23">
                  <c:v>1405.9</c:v>
                </c:pt>
                <c:pt idx="24">
                  <c:v>1419.31</c:v>
                </c:pt>
                <c:pt idx="25">
                  <c:v>1436.33</c:v>
                </c:pt>
                <c:pt idx="26">
                  <c:v>1454.47</c:v>
                </c:pt>
                <c:pt idx="27">
                  <c:v>1471.22</c:v>
                </c:pt>
                <c:pt idx="28">
                  <c:v>1489.91</c:v>
                </c:pt>
                <c:pt idx="29">
                  <c:v>1505.21</c:v>
                </c:pt>
                <c:pt idx="30">
                  <c:v>1522.08</c:v>
                </c:pt>
                <c:pt idx="31">
                  <c:v>1542.3</c:v>
                </c:pt>
                <c:pt idx="32">
                  <c:v>1557.34</c:v>
                </c:pt>
                <c:pt idx="33">
                  <c:v>1572.38</c:v>
                </c:pt>
                <c:pt idx="34">
                  <c:v>1591.83</c:v>
                </c:pt>
                <c:pt idx="35">
                  <c:v>1605.81</c:v>
                </c:pt>
                <c:pt idx="36">
                  <c:v>1622.83</c:v>
                </c:pt>
                <c:pt idx="37">
                  <c:v>1640.76</c:v>
                </c:pt>
                <c:pt idx="38">
                  <c:v>1656.86</c:v>
                </c:pt>
                <c:pt idx="39">
                  <c:v>1668.49</c:v>
                </c:pt>
                <c:pt idx="40">
                  <c:v>1683.27</c:v>
                </c:pt>
                <c:pt idx="41">
                  <c:v>1699.05</c:v>
                </c:pt>
                <c:pt idx="42">
                  <c:v>1711.13</c:v>
                </c:pt>
                <c:pt idx="43">
                  <c:v>1731.85</c:v>
                </c:pt>
                <c:pt idx="44">
                  <c:v>1748.53</c:v>
                </c:pt>
                <c:pt idx="45">
                  <c:v>1764.4</c:v>
                </c:pt>
                <c:pt idx="46">
                  <c:v>1785.26</c:v>
                </c:pt>
                <c:pt idx="47">
                  <c:v>1800.31</c:v>
                </c:pt>
                <c:pt idx="48">
                  <c:v>1812.56</c:v>
                </c:pt>
                <c:pt idx="49">
                  <c:v>1830.14</c:v>
                </c:pt>
                <c:pt idx="50">
                  <c:v>1830.59</c:v>
                </c:pt>
              </c:numCache>
            </c:numRef>
          </c:xVal>
          <c:yVal>
            <c:numRef>
              <c:f>'[2]Cure envelope'!$Q$54:$Q$104</c:f>
              <c:numCache>
                <c:formatCode>General</c:formatCode>
                <c:ptCount val="51"/>
                <c:pt idx="0">
                  <c:v>4.6149700000000002E-2</c:v>
                </c:pt>
                <c:pt idx="1">
                  <c:v>4.65893E-2</c:v>
                </c:pt>
                <c:pt idx="2">
                  <c:v>4.5581400000000001E-2</c:v>
                </c:pt>
                <c:pt idx="3">
                  <c:v>4.3976899999999999E-2</c:v>
                </c:pt>
                <c:pt idx="4">
                  <c:v>4.2467299999999999E-2</c:v>
                </c:pt>
                <c:pt idx="5">
                  <c:v>4.1049700000000001E-2</c:v>
                </c:pt>
                <c:pt idx="6">
                  <c:v>4.0028899999999999E-2</c:v>
                </c:pt>
                <c:pt idx="7">
                  <c:v>3.9328599999999998E-2</c:v>
                </c:pt>
                <c:pt idx="8">
                  <c:v>3.8810699999999997E-2</c:v>
                </c:pt>
                <c:pt idx="9">
                  <c:v>3.84117E-2</c:v>
                </c:pt>
                <c:pt idx="10">
                  <c:v>3.81518E-2</c:v>
                </c:pt>
                <c:pt idx="11">
                  <c:v>3.7958199999999997E-2</c:v>
                </c:pt>
                <c:pt idx="12">
                  <c:v>3.7753500000000002E-2</c:v>
                </c:pt>
                <c:pt idx="13">
                  <c:v>3.7593799999999997E-2</c:v>
                </c:pt>
                <c:pt idx="14">
                  <c:v>3.7475500000000002E-2</c:v>
                </c:pt>
                <c:pt idx="15">
                  <c:v>3.7402499999999998E-2</c:v>
                </c:pt>
                <c:pt idx="16">
                  <c:v>3.7336800000000003E-2</c:v>
                </c:pt>
                <c:pt idx="17">
                  <c:v>3.7311299999999999E-2</c:v>
                </c:pt>
                <c:pt idx="18">
                  <c:v>3.7288799999999997E-2</c:v>
                </c:pt>
                <c:pt idx="19">
                  <c:v>3.7273399999999998E-2</c:v>
                </c:pt>
                <c:pt idx="20">
                  <c:v>3.7262400000000001E-2</c:v>
                </c:pt>
                <c:pt idx="21">
                  <c:v>3.7254799999999998E-2</c:v>
                </c:pt>
                <c:pt idx="22">
                  <c:v>3.7247299999999997E-2</c:v>
                </c:pt>
                <c:pt idx="23">
                  <c:v>3.7248499999999997E-2</c:v>
                </c:pt>
                <c:pt idx="24">
                  <c:v>3.7252300000000002E-2</c:v>
                </c:pt>
                <c:pt idx="25">
                  <c:v>3.7257899999999997E-2</c:v>
                </c:pt>
                <c:pt idx="26">
                  <c:v>3.7266800000000003E-2</c:v>
                </c:pt>
                <c:pt idx="27">
                  <c:v>3.7281599999999998E-2</c:v>
                </c:pt>
                <c:pt idx="28">
                  <c:v>3.73046E-2</c:v>
                </c:pt>
                <c:pt idx="29">
                  <c:v>3.7326499999999999E-2</c:v>
                </c:pt>
                <c:pt idx="30">
                  <c:v>3.7357300000000003E-2</c:v>
                </c:pt>
                <c:pt idx="31">
                  <c:v>3.7393099999999999E-2</c:v>
                </c:pt>
                <c:pt idx="32">
                  <c:v>3.7408700000000003E-2</c:v>
                </c:pt>
                <c:pt idx="33">
                  <c:v>3.7422999999999998E-2</c:v>
                </c:pt>
                <c:pt idx="34">
                  <c:v>3.7444600000000001E-2</c:v>
                </c:pt>
                <c:pt idx="35">
                  <c:v>3.7465499999999999E-2</c:v>
                </c:pt>
                <c:pt idx="36">
                  <c:v>3.74945E-2</c:v>
                </c:pt>
                <c:pt idx="37">
                  <c:v>3.7564500000000001E-2</c:v>
                </c:pt>
                <c:pt idx="38">
                  <c:v>3.7987100000000003E-2</c:v>
                </c:pt>
                <c:pt idx="39">
                  <c:v>3.8308399999999999E-2</c:v>
                </c:pt>
                <c:pt idx="40">
                  <c:v>3.8657799999999999E-2</c:v>
                </c:pt>
                <c:pt idx="41">
                  <c:v>3.9078500000000002E-2</c:v>
                </c:pt>
                <c:pt idx="42">
                  <c:v>3.9479899999999998E-2</c:v>
                </c:pt>
                <c:pt idx="43">
                  <c:v>3.9955200000000003E-2</c:v>
                </c:pt>
                <c:pt idx="44">
                  <c:v>4.0496799999999999E-2</c:v>
                </c:pt>
                <c:pt idx="45">
                  <c:v>4.0861799999999997E-2</c:v>
                </c:pt>
                <c:pt idx="46">
                  <c:v>4.1416000000000001E-2</c:v>
                </c:pt>
                <c:pt idx="47">
                  <c:v>4.1910700000000002E-2</c:v>
                </c:pt>
                <c:pt idx="48">
                  <c:v>4.2272499999999998E-2</c:v>
                </c:pt>
                <c:pt idx="49">
                  <c:v>4.2737200000000003E-2</c:v>
                </c:pt>
                <c:pt idx="50">
                  <c:v>4.2804000000000002E-2</c:v>
                </c:pt>
              </c:numCache>
            </c:numRef>
          </c:yVal>
          <c:smooth val="0"/>
        </c:ser>
        <c:ser>
          <c:idx val="16"/>
          <c:order val="1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envelope'!$A$61:$A$103</c:f>
              <c:numCache>
                <c:formatCode>General</c:formatCode>
                <c:ptCount val="43"/>
                <c:pt idx="0">
                  <c:v>1096.8599999999999</c:v>
                </c:pt>
                <c:pt idx="1">
                  <c:v>1120.8599999999999</c:v>
                </c:pt>
                <c:pt idx="2">
                  <c:v>1144.57</c:v>
                </c:pt>
                <c:pt idx="3">
                  <c:v>1164.82</c:v>
                </c:pt>
                <c:pt idx="4">
                  <c:v>1183.83</c:v>
                </c:pt>
                <c:pt idx="5">
                  <c:v>1209.17</c:v>
                </c:pt>
                <c:pt idx="6">
                  <c:v>1234.68</c:v>
                </c:pt>
                <c:pt idx="7">
                  <c:v>1259.72</c:v>
                </c:pt>
                <c:pt idx="8">
                  <c:v>1276.24</c:v>
                </c:pt>
                <c:pt idx="9">
                  <c:v>1295.74</c:v>
                </c:pt>
                <c:pt idx="10">
                  <c:v>1309.23</c:v>
                </c:pt>
                <c:pt idx="11">
                  <c:v>1323.83</c:v>
                </c:pt>
                <c:pt idx="12">
                  <c:v>1337.83</c:v>
                </c:pt>
                <c:pt idx="13">
                  <c:v>1350.72</c:v>
                </c:pt>
                <c:pt idx="14">
                  <c:v>1369.21</c:v>
                </c:pt>
                <c:pt idx="15">
                  <c:v>1389.81</c:v>
                </c:pt>
                <c:pt idx="16">
                  <c:v>1405.9</c:v>
                </c:pt>
                <c:pt idx="17">
                  <c:v>1419.31</c:v>
                </c:pt>
                <c:pt idx="18">
                  <c:v>1436.33</c:v>
                </c:pt>
                <c:pt idx="19">
                  <c:v>1454.47</c:v>
                </c:pt>
                <c:pt idx="20">
                  <c:v>1471.22</c:v>
                </c:pt>
                <c:pt idx="21">
                  <c:v>1489.91</c:v>
                </c:pt>
                <c:pt idx="22">
                  <c:v>1505.21</c:v>
                </c:pt>
                <c:pt idx="23">
                  <c:v>1522.08</c:v>
                </c:pt>
                <c:pt idx="24">
                  <c:v>1542.3</c:v>
                </c:pt>
                <c:pt idx="25">
                  <c:v>1557.34</c:v>
                </c:pt>
                <c:pt idx="26">
                  <c:v>1572.38</c:v>
                </c:pt>
                <c:pt idx="27">
                  <c:v>1591.83</c:v>
                </c:pt>
                <c:pt idx="28">
                  <c:v>1605.81</c:v>
                </c:pt>
                <c:pt idx="29">
                  <c:v>1622.83</c:v>
                </c:pt>
                <c:pt idx="30">
                  <c:v>1640.76</c:v>
                </c:pt>
                <c:pt idx="31">
                  <c:v>1656.86</c:v>
                </c:pt>
                <c:pt idx="32">
                  <c:v>1668.49</c:v>
                </c:pt>
                <c:pt idx="33">
                  <c:v>1683.27</c:v>
                </c:pt>
                <c:pt idx="34">
                  <c:v>1699.05</c:v>
                </c:pt>
                <c:pt idx="35">
                  <c:v>1711.13</c:v>
                </c:pt>
                <c:pt idx="36">
                  <c:v>1731.85</c:v>
                </c:pt>
                <c:pt idx="37">
                  <c:v>1748.53</c:v>
                </c:pt>
                <c:pt idx="38">
                  <c:v>1764.4</c:v>
                </c:pt>
                <c:pt idx="39">
                  <c:v>1785.26</c:v>
                </c:pt>
                <c:pt idx="40">
                  <c:v>1800.31</c:v>
                </c:pt>
                <c:pt idx="41">
                  <c:v>1812.56</c:v>
                </c:pt>
                <c:pt idx="42">
                  <c:v>1830.14</c:v>
                </c:pt>
              </c:numCache>
            </c:numRef>
          </c:xVal>
          <c:yVal>
            <c:numRef>
              <c:f>'[2]Cure envelope'!$R$61:$R$104</c:f>
              <c:numCache>
                <c:formatCode>General</c:formatCode>
                <c:ptCount val="44"/>
                <c:pt idx="0">
                  <c:v>4.6208199999999998E-2</c:v>
                </c:pt>
                <c:pt idx="1">
                  <c:v>4.53473E-2</c:v>
                </c:pt>
                <c:pt idx="2">
                  <c:v>4.4016600000000003E-2</c:v>
                </c:pt>
                <c:pt idx="3">
                  <c:v>4.2982100000000002E-2</c:v>
                </c:pt>
                <c:pt idx="4">
                  <c:v>4.2216700000000003E-2</c:v>
                </c:pt>
                <c:pt idx="5">
                  <c:v>4.1480400000000001E-2</c:v>
                </c:pt>
                <c:pt idx="6">
                  <c:v>4.0991E-2</c:v>
                </c:pt>
                <c:pt idx="7">
                  <c:v>4.0682500000000003E-2</c:v>
                </c:pt>
                <c:pt idx="8">
                  <c:v>4.04821E-2</c:v>
                </c:pt>
                <c:pt idx="9">
                  <c:v>4.0296699999999998E-2</c:v>
                </c:pt>
                <c:pt idx="10">
                  <c:v>4.0221199999999999E-2</c:v>
                </c:pt>
                <c:pt idx="11">
                  <c:v>4.0156600000000001E-2</c:v>
                </c:pt>
                <c:pt idx="12">
                  <c:v>4.0108100000000001E-2</c:v>
                </c:pt>
                <c:pt idx="13">
                  <c:v>4.0076100000000003E-2</c:v>
                </c:pt>
                <c:pt idx="14">
                  <c:v>4.0051799999999999E-2</c:v>
                </c:pt>
                <c:pt idx="15">
                  <c:v>4.0035500000000002E-2</c:v>
                </c:pt>
                <c:pt idx="16">
                  <c:v>4.0037099999999999E-2</c:v>
                </c:pt>
                <c:pt idx="17">
                  <c:v>4.00451E-2</c:v>
                </c:pt>
                <c:pt idx="18">
                  <c:v>4.0058099999999999E-2</c:v>
                </c:pt>
                <c:pt idx="19">
                  <c:v>4.00755E-2</c:v>
                </c:pt>
                <c:pt idx="20">
                  <c:v>4.0097000000000001E-2</c:v>
                </c:pt>
                <c:pt idx="21">
                  <c:v>4.0124899999999998E-2</c:v>
                </c:pt>
                <c:pt idx="22">
                  <c:v>4.01474E-2</c:v>
                </c:pt>
                <c:pt idx="23">
                  <c:v>4.01754E-2</c:v>
                </c:pt>
                <c:pt idx="24">
                  <c:v>4.0203900000000001E-2</c:v>
                </c:pt>
                <c:pt idx="25">
                  <c:v>4.02075E-2</c:v>
                </c:pt>
                <c:pt idx="26">
                  <c:v>4.0212900000000003E-2</c:v>
                </c:pt>
                <c:pt idx="27">
                  <c:v>4.0221E-2</c:v>
                </c:pt>
                <c:pt idx="28">
                  <c:v>4.02333E-2</c:v>
                </c:pt>
                <c:pt idx="29">
                  <c:v>4.0253400000000002E-2</c:v>
                </c:pt>
                <c:pt idx="30">
                  <c:v>4.0319500000000001E-2</c:v>
                </c:pt>
                <c:pt idx="31">
                  <c:v>4.0767100000000001E-2</c:v>
                </c:pt>
                <c:pt idx="32">
                  <c:v>4.1106200000000002E-2</c:v>
                </c:pt>
                <c:pt idx="33">
                  <c:v>4.1474200000000003E-2</c:v>
                </c:pt>
                <c:pt idx="34">
                  <c:v>4.1916500000000002E-2</c:v>
                </c:pt>
                <c:pt idx="35">
                  <c:v>4.2337600000000003E-2</c:v>
                </c:pt>
                <c:pt idx="36">
                  <c:v>4.2835499999999999E-2</c:v>
                </c:pt>
                <c:pt idx="37">
                  <c:v>4.34019E-2</c:v>
                </c:pt>
                <c:pt idx="38">
                  <c:v>4.3783200000000001E-2</c:v>
                </c:pt>
                <c:pt idx="39">
                  <c:v>4.4361600000000001E-2</c:v>
                </c:pt>
                <c:pt idx="40">
                  <c:v>4.4877599999999997E-2</c:v>
                </c:pt>
                <c:pt idx="41">
                  <c:v>4.5254700000000002E-2</c:v>
                </c:pt>
                <c:pt idx="42">
                  <c:v>4.5739099999999998E-2</c:v>
                </c:pt>
                <c:pt idx="43">
                  <c:v>4.5808500000000002E-2</c:v>
                </c:pt>
              </c:numCache>
            </c:numRef>
          </c:yVal>
          <c:smooth val="0"/>
        </c:ser>
        <c:ser>
          <c:idx val="17"/>
          <c:order val="1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envelope'!$A$65:$A$104</c:f>
              <c:numCache>
                <c:formatCode>General</c:formatCode>
                <c:ptCount val="40"/>
                <c:pt idx="0">
                  <c:v>1183.83</c:v>
                </c:pt>
                <c:pt idx="1">
                  <c:v>1209.17</c:v>
                </c:pt>
                <c:pt idx="2">
                  <c:v>1234.68</c:v>
                </c:pt>
                <c:pt idx="3">
                  <c:v>1259.72</c:v>
                </c:pt>
                <c:pt idx="4">
                  <c:v>1276.24</c:v>
                </c:pt>
                <c:pt idx="5">
                  <c:v>1295.74</c:v>
                </c:pt>
                <c:pt idx="6">
                  <c:v>1309.23</c:v>
                </c:pt>
                <c:pt idx="7">
                  <c:v>1323.83</c:v>
                </c:pt>
                <c:pt idx="8">
                  <c:v>1337.83</c:v>
                </c:pt>
                <c:pt idx="9">
                  <c:v>1350.72</c:v>
                </c:pt>
                <c:pt idx="10">
                  <c:v>1369.21</c:v>
                </c:pt>
                <c:pt idx="11">
                  <c:v>1389.81</c:v>
                </c:pt>
                <c:pt idx="12">
                  <c:v>1405.9</c:v>
                </c:pt>
                <c:pt idx="13">
                  <c:v>1419.31</c:v>
                </c:pt>
                <c:pt idx="14">
                  <c:v>1436.33</c:v>
                </c:pt>
                <c:pt idx="15">
                  <c:v>1454.47</c:v>
                </c:pt>
                <c:pt idx="16">
                  <c:v>1471.22</c:v>
                </c:pt>
                <c:pt idx="17">
                  <c:v>1489.91</c:v>
                </c:pt>
                <c:pt idx="18">
                  <c:v>1505.21</c:v>
                </c:pt>
                <c:pt idx="19">
                  <c:v>1522.08</c:v>
                </c:pt>
                <c:pt idx="20">
                  <c:v>1542.3</c:v>
                </c:pt>
                <c:pt idx="21">
                  <c:v>1557.34</c:v>
                </c:pt>
                <c:pt idx="22">
                  <c:v>1572.38</c:v>
                </c:pt>
                <c:pt idx="23">
                  <c:v>1591.83</c:v>
                </c:pt>
                <c:pt idx="24">
                  <c:v>1605.81</c:v>
                </c:pt>
                <c:pt idx="25">
                  <c:v>1622.83</c:v>
                </c:pt>
                <c:pt idx="26">
                  <c:v>1640.76</c:v>
                </c:pt>
                <c:pt idx="27">
                  <c:v>1656.86</c:v>
                </c:pt>
                <c:pt idx="28">
                  <c:v>1668.49</c:v>
                </c:pt>
                <c:pt idx="29">
                  <c:v>1683.27</c:v>
                </c:pt>
                <c:pt idx="30">
                  <c:v>1699.05</c:v>
                </c:pt>
                <c:pt idx="31">
                  <c:v>1711.13</c:v>
                </c:pt>
                <c:pt idx="32">
                  <c:v>1731.85</c:v>
                </c:pt>
                <c:pt idx="33">
                  <c:v>1748.53</c:v>
                </c:pt>
                <c:pt idx="34">
                  <c:v>1764.4</c:v>
                </c:pt>
                <c:pt idx="35">
                  <c:v>1785.26</c:v>
                </c:pt>
                <c:pt idx="36">
                  <c:v>1800.31</c:v>
                </c:pt>
                <c:pt idx="37">
                  <c:v>1812.56</c:v>
                </c:pt>
                <c:pt idx="38">
                  <c:v>1830.14</c:v>
                </c:pt>
                <c:pt idx="39">
                  <c:v>1830.59</c:v>
                </c:pt>
              </c:numCache>
            </c:numRef>
          </c:xVal>
          <c:yVal>
            <c:numRef>
              <c:f>'[2]Cure envelope'!$S$65:$S$104</c:f>
              <c:numCache>
                <c:formatCode>General</c:formatCode>
                <c:ptCount val="40"/>
                <c:pt idx="0">
                  <c:v>4.6453099999999997E-2</c:v>
                </c:pt>
                <c:pt idx="1">
                  <c:v>4.6248999999999998E-2</c:v>
                </c:pt>
                <c:pt idx="2">
                  <c:v>4.5335599999999997E-2</c:v>
                </c:pt>
                <c:pt idx="3">
                  <c:v>4.4518299999999997E-2</c:v>
                </c:pt>
                <c:pt idx="4">
                  <c:v>4.3913099999999997E-2</c:v>
                </c:pt>
                <c:pt idx="5">
                  <c:v>4.3288E-2</c:v>
                </c:pt>
                <c:pt idx="6">
                  <c:v>4.3002100000000001E-2</c:v>
                </c:pt>
                <c:pt idx="7">
                  <c:v>4.2750400000000001E-2</c:v>
                </c:pt>
                <c:pt idx="8">
                  <c:v>4.2542499999999997E-2</c:v>
                </c:pt>
                <c:pt idx="9">
                  <c:v>4.23983E-2</c:v>
                </c:pt>
                <c:pt idx="10">
                  <c:v>4.2264200000000002E-2</c:v>
                </c:pt>
                <c:pt idx="11">
                  <c:v>4.2146799999999998E-2</c:v>
                </c:pt>
                <c:pt idx="12">
                  <c:v>4.2093600000000002E-2</c:v>
                </c:pt>
                <c:pt idx="13">
                  <c:v>4.2062599999999999E-2</c:v>
                </c:pt>
                <c:pt idx="14">
                  <c:v>4.20436E-2</c:v>
                </c:pt>
                <c:pt idx="15">
                  <c:v>4.2039E-2</c:v>
                </c:pt>
                <c:pt idx="16">
                  <c:v>4.2049099999999999E-2</c:v>
                </c:pt>
                <c:pt idx="17">
                  <c:v>4.20723E-2</c:v>
                </c:pt>
                <c:pt idx="18">
                  <c:v>4.2096300000000003E-2</c:v>
                </c:pt>
                <c:pt idx="19">
                  <c:v>4.2130500000000001E-2</c:v>
                </c:pt>
                <c:pt idx="20">
                  <c:v>4.2169199999999997E-2</c:v>
                </c:pt>
                <c:pt idx="21">
                  <c:v>4.2183900000000003E-2</c:v>
                </c:pt>
                <c:pt idx="22">
                  <c:v>4.2197600000000002E-2</c:v>
                </c:pt>
                <c:pt idx="23">
                  <c:v>4.2216700000000003E-2</c:v>
                </c:pt>
                <c:pt idx="24">
                  <c:v>4.2235700000000001E-2</c:v>
                </c:pt>
                <c:pt idx="25">
                  <c:v>4.2262899999999999E-2</c:v>
                </c:pt>
                <c:pt idx="26">
                  <c:v>4.2335499999999998E-2</c:v>
                </c:pt>
                <c:pt idx="27">
                  <c:v>4.2797599999999998E-2</c:v>
                </c:pt>
                <c:pt idx="28">
                  <c:v>4.3147699999999997E-2</c:v>
                </c:pt>
                <c:pt idx="29">
                  <c:v>4.3527499999999997E-2</c:v>
                </c:pt>
                <c:pt idx="30">
                  <c:v>4.3983899999999999E-2</c:v>
                </c:pt>
                <c:pt idx="31">
                  <c:v>4.4418199999999998E-2</c:v>
                </c:pt>
                <c:pt idx="32">
                  <c:v>4.4931699999999998E-2</c:v>
                </c:pt>
                <c:pt idx="33">
                  <c:v>4.5515600000000003E-2</c:v>
                </c:pt>
                <c:pt idx="34">
                  <c:v>4.5908600000000001E-2</c:v>
                </c:pt>
                <c:pt idx="35">
                  <c:v>4.6504700000000003E-2</c:v>
                </c:pt>
                <c:pt idx="36">
                  <c:v>4.70362E-2</c:v>
                </c:pt>
                <c:pt idx="37">
                  <c:v>4.74247E-2</c:v>
                </c:pt>
                <c:pt idx="38">
                  <c:v>4.79237E-2</c:v>
                </c:pt>
                <c:pt idx="39">
                  <c:v>4.7995099999999999E-2</c:v>
                </c:pt>
              </c:numCache>
            </c:numRef>
          </c:yVal>
          <c:smooth val="0"/>
        </c:ser>
        <c:ser>
          <c:idx val="18"/>
          <c:order val="1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envelope'!$A$69:$A$104</c:f>
              <c:numCache>
                <c:formatCode>General</c:formatCode>
                <c:ptCount val="36"/>
                <c:pt idx="0">
                  <c:v>1276.24</c:v>
                </c:pt>
                <c:pt idx="1">
                  <c:v>1295.74</c:v>
                </c:pt>
                <c:pt idx="2">
                  <c:v>1309.23</c:v>
                </c:pt>
                <c:pt idx="3">
                  <c:v>1323.83</c:v>
                </c:pt>
                <c:pt idx="4">
                  <c:v>1337.83</c:v>
                </c:pt>
                <c:pt idx="5">
                  <c:v>1350.72</c:v>
                </c:pt>
                <c:pt idx="6">
                  <c:v>1369.21</c:v>
                </c:pt>
                <c:pt idx="7">
                  <c:v>1389.81</c:v>
                </c:pt>
                <c:pt idx="8">
                  <c:v>1405.9</c:v>
                </c:pt>
                <c:pt idx="9">
                  <c:v>1419.31</c:v>
                </c:pt>
                <c:pt idx="10">
                  <c:v>1436.33</c:v>
                </c:pt>
                <c:pt idx="11">
                  <c:v>1454.47</c:v>
                </c:pt>
                <c:pt idx="12">
                  <c:v>1471.22</c:v>
                </c:pt>
                <c:pt idx="13">
                  <c:v>1489.91</c:v>
                </c:pt>
                <c:pt idx="14">
                  <c:v>1505.21</c:v>
                </c:pt>
                <c:pt idx="15">
                  <c:v>1522.08</c:v>
                </c:pt>
                <c:pt idx="16">
                  <c:v>1542.3</c:v>
                </c:pt>
                <c:pt idx="17">
                  <c:v>1557.34</c:v>
                </c:pt>
                <c:pt idx="18">
                  <c:v>1572.38</c:v>
                </c:pt>
                <c:pt idx="19">
                  <c:v>1591.83</c:v>
                </c:pt>
                <c:pt idx="20">
                  <c:v>1605.81</c:v>
                </c:pt>
                <c:pt idx="21">
                  <c:v>1622.83</c:v>
                </c:pt>
                <c:pt idx="22">
                  <c:v>1640.76</c:v>
                </c:pt>
                <c:pt idx="23">
                  <c:v>1656.86</c:v>
                </c:pt>
                <c:pt idx="24">
                  <c:v>1668.49</c:v>
                </c:pt>
                <c:pt idx="25">
                  <c:v>1683.27</c:v>
                </c:pt>
                <c:pt idx="26">
                  <c:v>1699.05</c:v>
                </c:pt>
                <c:pt idx="27">
                  <c:v>1711.13</c:v>
                </c:pt>
                <c:pt idx="28">
                  <c:v>1731.85</c:v>
                </c:pt>
                <c:pt idx="29">
                  <c:v>1748.53</c:v>
                </c:pt>
                <c:pt idx="30">
                  <c:v>1764.4</c:v>
                </c:pt>
                <c:pt idx="31">
                  <c:v>1785.26</c:v>
                </c:pt>
                <c:pt idx="32">
                  <c:v>1800.31</c:v>
                </c:pt>
                <c:pt idx="33">
                  <c:v>1812.56</c:v>
                </c:pt>
                <c:pt idx="34">
                  <c:v>1830.14</c:v>
                </c:pt>
                <c:pt idx="35">
                  <c:v>1830.59</c:v>
                </c:pt>
              </c:numCache>
            </c:numRef>
          </c:xVal>
          <c:yVal>
            <c:numRef>
              <c:f>'[2]Cure envelope'!$T$69:$T$104</c:f>
              <c:numCache>
                <c:formatCode>General</c:formatCode>
                <c:ptCount val="36"/>
                <c:pt idx="0">
                  <c:v>4.6872400000000002E-2</c:v>
                </c:pt>
                <c:pt idx="1">
                  <c:v>4.7333500000000001E-2</c:v>
                </c:pt>
                <c:pt idx="2">
                  <c:v>4.71069E-2</c:v>
                </c:pt>
                <c:pt idx="3">
                  <c:v>4.6681599999999997E-2</c:v>
                </c:pt>
                <c:pt idx="4">
                  <c:v>4.61675E-2</c:v>
                </c:pt>
                <c:pt idx="5">
                  <c:v>4.5719000000000003E-2</c:v>
                </c:pt>
                <c:pt idx="6">
                  <c:v>4.52066E-2</c:v>
                </c:pt>
                <c:pt idx="7">
                  <c:v>4.4658799999999998E-2</c:v>
                </c:pt>
                <c:pt idx="8">
                  <c:v>4.4330399999999999E-2</c:v>
                </c:pt>
                <c:pt idx="9">
                  <c:v>4.4076299999999999E-2</c:v>
                </c:pt>
                <c:pt idx="10">
                  <c:v>4.3845500000000003E-2</c:v>
                </c:pt>
                <c:pt idx="11">
                  <c:v>4.3660999999999998E-2</c:v>
                </c:pt>
                <c:pt idx="12">
                  <c:v>4.35387E-2</c:v>
                </c:pt>
                <c:pt idx="13">
                  <c:v>4.3441E-2</c:v>
                </c:pt>
                <c:pt idx="14">
                  <c:v>4.3388400000000001E-2</c:v>
                </c:pt>
                <c:pt idx="15">
                  <c:v>4.3356199999999998E-2</c:v>
                </c:pt>
                <c:pt idx="16">
                  <c:v>4.3340299999999998E-2</c:v>
                </c:pt>
                <c:pt idx="17">
                  <c:v>4.3319799999999999E-2</c:v>
                </c:pt>
                <c:pt idx="18">
                  <c:v>4.3316800000000003E-2</c:v>
                </c:pt>
                <c:pt idx="19">
                  <c:v>4.3322399999999997E-2</c:v>
                </c:pt>
                <c:pt idx="20">
                  <c:v>4.33394E-2</c:v>
                </c:pt>
                <c:pt idx="21">
                  <c:v>4.3372399999999998E-2</c:v>
                </c:pt>
                <c:pt idx="22">
                  <c:v>4.3457500000000003E-2</c:v>
                </c:pt>
                <c:pt idx="23">
                  <c:v>4.3927399999999998E-2</c:v>
                </c:pt>
                <c:pt idx="24">
                  <c:v>4.4283400000000001E-2</c:v>
                </c:pt>
                <c:pt idx="25">
                  <c:v>4.46697E-2</c:v>
                </c:pt>
                <c:pt idx="26">
                  <c:v>4.5133699999999999E-2</c:v>
                </c:pt>
                <c:pt idx="27">
                  <c:v>4.55751E-2</c:v>
                </c:pt>
                <c:pt idx="28">
                  <c:v>4.6096999999999999E-2</c:v>
                </c:pt>
                <c:pt idx="29">
                  <c:v>4.6690500000000003E-2</c:v>
                </c:pt>
                <c:pt idx="30">
                  <c:v>4.7089899999999997E-2</c:v>
                </c:pt>
                <c:pt idx="31">
                  <c:v>4.7695700000000001E-2</c:v>
                </c:pt>
                <c:pt idx="32">
                  <c:v>4.8235800000000002E-2</c:v>
                </c:pt>
                <c:pt idx="33">
                  <c:v>4.8630600000000003E-2</c:v>
                </c:pt>
                <c:pt idx="34">
                  <c:v>4.9137599999999997E-2</c:v>
                </c:pt>
                <c:pt idx="35">
                  <c:v>4.92101E-2</c:v>
                </c:pt>
              </c:numCache>
            </c:numRef>
          </c:yVal>
          <c:smooth val="0"/>
        </c:ser>
        <c:ser>
          <c:idx val="19"/>
          <c:order val="1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envelope'!$A$76:$A$104</c:f>
              <c:numCache>
                <c:formatCode>General</c:formatCode>
                <c:ptCount val="29"/>
                <c:pt idx="0">
                  <c:v>1389.81</c:v>
                </c:pt>
                <c:pt idx="1">
                  <c:v>1405.9</c:v>
                </c:pt>
                <c:pt idx="2">
                  <c:v>1419.31</c:v>
                </c:pt>
                <c:pt idx="3">
                  <c:v>1436.33</c:v>
                </c:pt>
                <c:pt idx="4">
                  <c:v>1454.47</c:v>
                </c:pt>
                <c:pt idx="5">
                  <c:v>1471.22</c:v>
                </c:pt>
                <c:pt idx="6">
                  <c:v>1489.91</c:v>
                </c:pt>
                <c:pt idx="7">
                  <c:v>1505.21</c:v>
                </c:pt>
                <c:pt idx="8">
                  <c:v>1522.08</c:v>
                </c:pt>
                <c:pt idx="9">
                  <c:v>1542.3</c:v>
                </c:pt>
                <c:pt idx="10">
                  <c:v>1557.34</c:v>
                </c:pt>
                <c:pt idx="11">
                  <c:v>1572.38</c:v>
                </c:pt>
                <c:pt idx="12">
                  <c:v>1591.83</c:v>
                </c:pt>
                <c:pt idx="13">
                  <c:v>1605.81</c:v>
                </c:pt>
                <c:pt idx="14">
                  <c:v>1622.83</c:v>
                </c:pt>
                <c:pt idx="15">
                  <c:v>1640.76</c:v>
                </c:pt>
                <c:pt idx="16">
                  <c:v>1656.86</c:v>
                </c:pt>
                <c:pt idx="17">
                  <c:v>1668.49</c:v>
                </c:pt>
                <c:pt idx="18">
                  <c:v>1683.27</c:v>
                </c:pt>
                <c:pt idx="19">
                  <c:v>1699.05</c:v>
                </c:pt>
                <c:pt idx="20">
                  <c:v>1711.13</c:v>
                </c:pt>
                <c:pt idx="21">
                  <c:v>1731.85</c:v>
                </c:pt>
                <c:pt idx="22">
                  <c:v>1748.53</c:v>
                </c:pt>
                <c:pt idx="23">
                  <c:v>1764.4</c:v>
                </c:pt>
                <c:pt idx="24">
                  <c:v>1785.26</c:v>
                </c:pt>
                <c:pt idx="25">
                  <c:v>1800.31</c:v>
                </c:pt>
                <c:pt idx="26">
                  <c:v>1812.56</c:v>
                </c:pt>
                <c:pt idx="27">
                  <c:v>1830.14</c:v>
                </c:pt>
                <c:pt idx="28">
                  <c:v>1830.59</c:v>
                </c:pt>
              </c:numCache>
            </c:numRef>
          </c:xVal>
          <c:yVal>
            <c:numRef>
              <c:f>'[2]Cure envelope'!$U$76:$U$104</c:f>
              <c:numCache>
                <c:formatCode>General</c:formatCode>
                <c:ptCount val="29"/>
                <c:pt idx="0">
                  <c:v>4.8019899999999997E-2</c:v>
                </c:pt>
                <c:pt idx="1">
                  <c:v>4.9245400000000002E-2</c:v>
                </c:pt>
                <c:pt idx="2">
                  <c:v>4.9729200000000001E-2</c:v>
                </c:pt>
                <c:pt idx="3">
                  <c:v>4.9817500000000001E-2</c:v>
                </c:pt>
                <c:pt idx="4">
                  <c:v>4.9639999999999997E-2</c:v>
                </c:pt>
                <c:pt idx="5">
                  <c:v>4.93865E-2</c:v>
                </c:pt>
                <c:pt idx="6">
                  <c:v>4.9067E-2</c:v>
                </c:pt>
                <c:pt idx="7">
                  <c:v>4.8822499999999998E-2</c:v>
                </c:pt>
                <c:pt idx="8">
                  <c:v>4.8584700000000001E-2</c:v>
                </c:pt>
                <c:pt idx="9">
                  <c:v>4.8359600000000003E-2</c:v>
                </c:pt>
                <c:pt idx="10">
                  <c:v>4.8167799999999997E-2</c:v>
                </c:pt>
                <c:pt idx="11">
                  <c:v>4.8056300000000003E-2</c:v>
                </c:pt>
                <c:pt idx="12">
                  <c:v>4.7918200000000001E-2</c:v>
                </c:pt>
                <c:pt idx="13">
                  <c:v>4.7850400000000001E-2</c:v>
                </c:pt>
                <c:pt idx="14">
                  <c:v>4.7793200000000001E-2</c:v>
                </c:pt>
                <c:pt idx="15">
                  <c:v>4.7804300000000001E-2</c:v>
                </c:pt>
                <c:pt idx="16">
                  <c:v>4.8291000000000001E-2</c:v>
                </c:pt>
                <c:pt idx="17">
                  <c:v>4.8660099999999998E-2</c:v>
                </c:pt>
                <c:pt idx="18">
                  <c:v>4.9060399999999997E-2</c:v>
                </c:pt>
                <c:pt idx="19">
                  <c:v>4.9541099999999998E-2</c:v>
                </c:pt>
                <c:pt idx="20">
                  <c:v>4.99987E-2</c:v>
                </c:pt>
                <c:pt idx="21">
                  <c:v>5.0539000000000001E-2</c:v>
                </c:pt>
                <c:pt idx="22">
                  <c:v>5.1153400000000002E-2</c:v>
                </c:pt>
                <c:pt idx="23">
                  <c:v>5.1567300000000003E-2</c:v>
                </c:pt>
                <c:pt idx="24">
                  <c:v>5.2194600000000001E-2</c:v>
                </c:pt>
                <c:pt idx="25">
                  <c:v>5.2753800000000003E-2</c:v>
                </c:pt>
                <c:pt idx="26">
                  <c:v>5.3163099999999998E-2</c:v>
                </c:pt>
                <c:pt idx="27">
                  <c:v>5.3688100000000002E-2</c:v>
                </c:pt>
                <c:pt idx="28">
                  <c:v>5.3763199999999997E-2</c:v>
                </c:pt>
              </c:numCache>
            </c:numRef>
          </c:yVal>
          <c:smooth val="0"/>
        </c:ser>
        <c:ser>
          <c:idx val="20"/>
          <c:order val="2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envelope'!$A$82:$A$104</c:f>
              <c:numCache>
                <c:formatCode>General</c:formatCode>
                <c:ptCount val="23"/>
                <c:pt idx="0">
                  <c:v>1489.91</c:v>
                </c:pt>
                <c:pt idx="1">
                  <c:v>1505.21</c:v>
                </c:pt>
                <c:pt idx="2">
                  <c:v>1522.08</c:v>
                </c:pt>
                <c:pt idx="3">
                  <c:v>1542.3</c:v>
                </c:pt>
                <c:pt idx="4">
                  <c:v>1557.34</c:v>
                </c:pt>
                <c:pt idx="5">
                  <c:v>1572.38</c:v>
                </c:pt>
                <c:pt idx="6">
                  <c:v>1591.83</c:v>
                </c:pt>
                <c:pt idx="7">
                  <c:v>1605.81</c:v>
                </c:pt>
                <c:pt idx="8">
                  <c:v>1622.83</c:v>
                </c:pt>
                <c:pt idx="9">
                  <c:v>1640.76</c:v>
                </c:pt>
                <c:pt idx="10">
                  <c:v>1656.86</c:v>
                </c:pt>
                <c:pt idx="11">
                  <c:v>1668.49</c:v>
                </c:pt>
                <c:pt idx="12">
                  <c:v>1683.27</c:v>
                </c:pt>
                <c:pt idx="13">
                  <c:v>1699.05</c:v>
                </c:pt>
                <c:pt idx="14">
                  <c:v>1711.13</c:v>
                </c:pt>
                <c:pt idx="15">
                  <c:v>1731.85</c:v>
                </c:pt>
                <c:pt idx="16">
                  <c:v>1748.53</c:v>
                </c:pt>
                <c:pt idx="17">
                  <c:v>1764.4</c:v>
                </c:pt>
                <c:pt idx="18">
                  <c:v>1785.26</c:v>
                </c:pt>
                <c:pt idx="19">
                  <c:v>1800.31</c:v>
                </c:pt>
                <c:pt idx="20">
                  <c:v>1812.56</c:v>
                </c:pt>
                <c:pt idx="21">
                  <c:v>1830.14</c:v>
                </c:pt>
                <c:pt idx="22">
                  <c:v>1830.59</c:v>
                </c:pt>
              </c:numCache>
            </c:numRef>
          </c:xVal>
          <c:yVal>
            <c:numRef>
              <c:f>'[2]Cure envelope'!$V$82:$V$104</c:f>
              <c:numCache>
                <c:formatCode>General</c:formatCode>
                <c:ptCount val="23"/>
                <c:pt idx="0">
                  <c:v>5.1096099999999998E-2</c:v>
                </c:pt>
                <c:pt idx="1">
                  <c:v>5.1061299999999997E-2</c:v>
                </c:pt>
                <c:pt idx="2">
                  <c:v>5.08785E-2</c:v>
                </c:pt>
                <c:pt idx="3">
                  <c:v>5.0596299999999997E-2</c:v>
                </c:pt>
                <c:pt idx="4">
                  <c:v>5.0297599999999998E-2</c:v>
                </c:pt>
                <c:pt idx="5">
                  <c:v>5.0096300000000003E-2</c:v>
                </c:pt>
                <c:pt idx="6">
                  <c:v>4.9825099999999997E-2</c:v>
                </c:pt>
                <c:pt idx="7">
                  <c:v>4.9669699999999997E-2</c:v>
                </c:pt>
                <c:pt idx="8">
                  <c:v>4.9514900000000001E-2</c:v>
                </c:pt>
                <c:pt idx="9">
                  <c:v>4.9446499999999997E-2</c:v>
                </c:pt>
                <c:pt idx="10">
                  <c:v>4.9945099999999999E-2</c:v>
                </c:pt>
                <c:pt idx="11">
                  <c:v>5.0323100000000003E-2</c:v>
                </c:pt>
                <c:pt idx="12">
                  <c:v>5.0733199999999999E-2</c:v>
                </c:pt>
                <c:pt idx="13">
                  <c:v>5.1225699999999999E-2</c:v>
                </c:pt>
                <c:pt idx="14">
                  <c:v>5.1694499999999997E-2</c:v>
                </c:pt>
                <c:pt idx="15">
                  <c:v>5.2248200000000002E-2</c:v>
                </c:pt>
                <c:pt idx="16">
                  <c:v>5.2878000000000001E-2</c:v>
                </c:pt>
                <c:pt idx="17">
                  <c:v>5.3302200000000001E-2</c:v>
                </c:pt>
                <c:pt idx="18">
                  <c:v>5.3945100000000003E-2</c:v>
                </c:pt>
                <c:pt idx="19">
                  <c:v>5.4518299999999999E-2</c:v>
                </c:pt>
                <c:pt idx="20">
                  <c:v>5.4937699999999999E-2</c:v>
                </c:pt>
                <c:pt idx="21">
                  <c:v>5.5475700000000003E-2</c:v>
                </c:pt>
                <c:pt idx="22">
                  <c:v>5.5552700000000003E-2</c:v>
                </c:pt>
              </c:numCache>
            </c:numRef>
          </c:yVal>
          <c:smooth val="0"/>
        </c:ser>
        <c:ser>
          <c:idx val="21"/>
          <c:order val="2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envelope'!$A$86:$A$104</c:f>
              <c:numCache>
                <c:formatCode>General</c:formatCode>
                <c:ptCount val="19"/>
                <c:pt idx="0">
                  <c:v>1557.34</c:v>
                </c:pt>
                <c:pt idx="1">
                  <c:v>1572.38</c:v>
                </c:pt>
                <c:pt idx="2">
                  <c:v>1591.83</c:v>
                </c:pt>
                <c:pt idx="3">
                  <c:v>1605.81</c:v>
                </c:pt>
                <c:pt idx="4">
                  <c:v>1622.83</c:v>
                </c:pt>
                <c:pt idx="5">
                  <c:v>1640.76</c:v>
                </c:pt>
                <c:pt idx="6">
                  <c:v>1656.86</c:v>
                </c:pt>
                <c:pt idx="7">
                  <c:v>1668.49</c:v>
                </c:pt>
                <c:pt idx="8">
                  <c:v>1683.27</c:v>
                </c:pt>
                <c:pt idx="9">
                  <c:v>1699.05</c:v>
                </c:pt>
                <c:pt idx="10">
                  <c:v>1711.13</c:v>
                </c:pt>
                <c:pt idx="11">
                  <c:v>1731.85</c:v>
                </c:pt>
                <c:pt idx="12">
                  <c:v>1748.53</c:v>
                </c:pt>
                <c:pt idx="13">
                  <c:v>1764.4</c:v>
                </c:pt>
                <c:pt idx="14">
                  <c:v>1785.26</c:v>
                </c:pt>
                <c:pt idx="15">
                  <c:v>1800.31</c:v>
                </c:pt>
                <c:pt idx="16">
                  <c:v>1812.56</c:v>
                </c:pt>
                <c:pt idx="17">
                  <c:v>1830.14</c:v>
                </c:pt>
                <c:pt idx="18">
                  <c:v>1830.59</c:v>
                </c:pt>
              </c:numCache>
            </c:numRef>
          </c:xVal>
          <c:yVal>
            <c:numRef>
              <c:f>'[2]Cure envelope'!$W$86:$W$104</c:f>
              <c:numCache>
                <c:formatCode>General</c:formatCode>
                <c:ptCount val="19"/>
                <c:pt idx="0">
                  <c:v>5.2480400000000003E-2</c:v>
                </c:pt>
                <c:pt idx="1">
                  <c:v>5.2374499999999997E-2</c:v>
                </c:pt>
                <c:pt idx="2">
                  <c:v>5.2102299999999997E-2</c:v>
                </c:pt>
                <c:pt idx="3">
                  <c:v>5.1892099999999997E-2</c:v>
                </c:pt>
                <c:pt idx="4">
                  <c:v>5.1639600000000001E-2</c:v>
                </c:pt>
                <c:pt idx="5">
                  <c:v>5.14685E-2</c:v>
                </c:pt>
                <c:pt idx="6">
                  <c:v>5.19733E-2</c:v>
                </c:pt>
                <c:pt idx="7">
                  <c:v>5.2356300000000001E-2</c:v>
                </c:pt>
                <c:pt idx="8">
                  <c:v>5.2771800000000001E-2</c:v>
                </c:pt>
                <c:pt idx="9">
                  <c:v>5.3270499999999998E-2</c:v>
                </c:pt>
                <c:pt idx="10">
                  <c:v>5.3745300000000003E-2</c:v>
                </c:pt>
                <c:pt idx="11">
                  <c:v>5.4305800000000001E-2</c:v>
                </c:pt>
                <c:pt idx="12">
                  <c:v>5.4943100000000002E-2</c:v>
                </c:pt>
                <c:pt idx="13">
                  <c:v>5.5372600000000001E-2</c:v>
                </c:pt>
                <c:pt idx="14">
                  <c:v>5.6023299999999998E-2</c:v>
                </c:pt>
                <c:pt idx="15">
                  <c:v>5.6603399999999998E-2</c:v>
                </c:pt>
                <c:pt idx="16">
                  <c:v>5.7028099999999998E-2</c:v>
                </c:pt>
                <c:pt idx="17">
                  <c:v>5.7572699999999997E-2</c:v>
                </c:pt>
                <c:pt idx="18">
                  <c:v>5.7650699999999999E-2</c:v>
                </c:pt>
              </c:numCache>
            </c:numRef>
          </c:yVal>
          <c:smooth val="0"/>
        </c:ser>
        <c:ser>
          <c:idx val="22"/>
          <c:order val="2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envelope'!$A$89:$A$104</c:f>
              <c:numCache>
                <c:formatCode>General</c:formatCode>
                <c:ptCount val="16"/>
                <c:pt idx="0">
                  <c:v>1605.81</c:v>
                </c:pt>
                <c:pt idx="1">
                  <c:v>1622.83</c:v>
                </c:pt>
                <c:pt idx="2">
                  <c:v>1640.76</c:v>
                </c:pt>
                <c:pt idx="3">
                  <c:v>1656.86</c:v>
                </c:pt>
                <c:pt idx="4">
                  <c:v>1668.49</c:v>
                </c:pt>
                <c:pt idx="5">
                  <c:v>1683.27</c:v>
                </c:pt>
                <c:pt idx="6">
                  <c:v>1699.05</c:v>
                </c:pt>
                <c:pt idx="7">
                  <c:v>1711.13</c:v>
                </c:pt>
                <c:pt idx="8">
                  <c:v>1731.85</c:v>
                </c:pt>
                <c:pt idx="9">
                  <c:v>1748.53</c:v>
                </c:pt>
                <c:pt idx="10">
                  <c:v>1764.4</c:v>
                </c:pt>
                <c:pt idx="11">
                  <c:v>1785.26</c:v>
                </c:pt>
                <c:pt idx="12">
                  <c:v>1800.31</c:v>
                </c:pt>
                <c:pt idx="13">
                  <c:v>1812.56</c:v>
                </c:pt>
                <c:pt idx="14">
                  <c:v>1830.14</c:v>
                </c:pt>
                <c:pt idx="15">
                  <c:v>1830.59</c:v>
                </c:pt>
              </c:numCache>
            </c:numRef>
          </c:xVal>
          <c:yVal>
            <c:numRef>
              <c:f>'[2]Cure envelope'!$X$89:$X$104</c:f>
              <c:numCache>
                <c:formatCode>General</c:formatCode>
                <c:ptCount val="16"/>
                <c:pt idx="0">
                  <c:v>5.3892900000000001E-2</c:v>
                </c:pt>
                <c:pt idx="1">
                  <c:v>5.3866400000000002E-2</c:v>
                </c:pt>
                <c:pt idx="2">
                  <c:v>5.3753799999999997E-2</c:v>
                </c:pt>
                <c:pt idx="3">
                  <c:v>5.4275400000000001E-2</c:v>
                </c:pt>
                <c:pt idx="4">
                  <c:v>5.4670799999999999E-2</c:v>
                </c:pt>
                <c:pt idx="5">
                  <c:v>5.50999E-2</c:v>
                </c:pt>
                <c:pt idx="6">
                  <c:v>5.5615100000000001E-2</c:v>
                </c:pt>
                <c:pt idx="7">
                  <c:v>5.6105500000000003E-2</c:v>
                </c:pt>
                <c:pt idx="8">
                  <c:v>5.66848E-2</c:v>
                </c:pt>
                <c:pt idx="9">
                  <c:v>5.7343699999999997E-2</c:v>
                </c:pt>
                <c:pt idx="10">
                  <c:v>5.7787400000000003E-2</c:v>
                </c:pt>
                <c:pt idx="11">
                  <c:v>5.8459999999999998E-2</c:v>
                </c:pt>
                <c:pt idx="12">
                  <c:v>5.90597E-2</c:v>
                </c:pt>
                <c:pt idx="13">
                  <c:v>5.94984E-2</c:v>
                </c:pt>
                <c:pt idx="14">
                  <c:v>6.0061299999999998E-2</c:v>
                </c:pt>
                <c:pt idx="15">
                  <c:v>6.0141899999999998E-2</c:v>
                </c:pt>
              </c:numCache>
            </c:numRef>
          </c:yVal>
          <c:smooth val="0"/>
        </c:ser>
        <c:ser>
          <c:idx val="23"/>
          <c:order val="2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'[2]Cure envelope'!$A$92:$A$104</c:f>
              <c:numCache>
                <c:formatCode>General</c:formatCode>
                <c:ptCount val="13"/>
                <c:pt idx="0">
                  <c:v>1656.86</c:v>
                </c:pt>
                <c:pt idx="1">
                  <c:v>1668.49</c:v>
                </c:pt>
                <c:pt idx="2">
                  <c:v>1683.27</c:v>
                </c:pt>
                <c:pt idx="3">
                  <c:v>1699.05</c:v>
                </c:pt>
                <c:pt idx="4">
                  <c:v>1711.13</c:v>
                </c:pt>
                <c:pt idx="5">
                  <c:v>1731.85</c:v>
                </c:pt>
                <c:pt idx="6">
                  <c:v>1748.53</c:v>
                </c:pt>
                <c:pt idx="7">
                  <c:v>1764.4</c:v>
                </c:pt>
                <c:pt idx="8">
                  <c:v>1785.26</c:v>
                </c:pt>
                <c:pt idx="9">
                  <c:v>1800.31</c:v>
                </c:pt>
                <c:pt idx="10">
                  <c:v>1812.56</c:v>
                </c:pt>
                <c:pt idx="11">
                  <c:v>1830.14</c:v>
                </c:pt>
                <c:pt idx="12">
                  <c:v>1830.59</c:v>
                </c:pt>
              </c:numCache>
            </c:numRef>
          </c:xVal>
          <c:yVal>
            <c:numRef>
              <c:f>'[2]Cure envelope'!$Y$92:$Y$104</c:f>
              <c:numCache>
                <c:formatCode>General</c:formatCode>
                <c:ptCount val="13"/>
                <c:pt idx="0">
                  <c:v>5.5546699999999997E-2</c:v>
                </c:pt>
                <c:pt idx="1">
                  <c:v>5.5947400000000001E-2</c:v>
                </c:pt>
                <c:pt idx="2">
                  <c:v>5.6382000000000002E-2</c:v>
                </c:pt>
                <c:pt idx="3">
                  <c:v>5.6904000000000003E-2</c:v>
                </c:pt>
                <c:pt idx="4">
                  <c:v>5.7400899999999998E-2</c:v>
                </c:pt>
                <c:pt idx="5">
                  <c:v>5.7987900000000002E-2</c:v>
                </c:pt>
                <c:pt idx="6">
                  <c:v>5.8655400000000003E-2</c:v>
                </c:pt>
                <c:pt idx="7">
                  <c:v>5.9104999999999998E-2</c:v>
                </c:pt>
                <c:pt idx="8">
                  <c:v>5.9786400000000003E-2</c:v>
                </c:pt>
                <c:pt idx="9">
                  <c:v>6.0394000000000003E-2</c:v>
                </c:pt>
                <c:pt idx="10">
                  <c:v>6.0838499999999997E-2</c:v>
                </c:pt>
                <c:pt idx="11">
                  <c:v>6.1408799999999999E-2</c:v>
                </c:pt>
                <c:pt idx="12">
                  <c:v>6.1490499999999997E-2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391168"/>
        <c:axId val="54393088"/>
      </c:scatterChart>
      <c:valAx>
        <c:axId val="54391168"/>
        <c:scaling>
          <c:orientation val="minMax"/>
          <c:max val="2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4393088"/>
        <c:crosses val="autoZero"/>
        <c:crossBetween val="midCat"/>
        <c:majorUnit val="500"/>
      </c:valAx>
      <c:valAx>
        <c:axId val="54393088"/>
        <c:scaling>
          <c:orientation val="minMax"/>
          <c:max val="0.1"/>
          <c:min val="2.0000000000000004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54391168"/>
        <c:crosses val="autoZero"/>
        <c:crossBetween val="midCat"/>
        <c:majorUnit val="2.0000000000000004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606668463020069"/>
          <c:y val="5.3720913837235595E-2"/>
          <c:w val="0.6404255843858444"/>
          <c:h val="0.77136978228353104"/>
        </c:manualLayout>
      </c:layout>
      <c:scatterChart>
        <c:scatterStyle val="lineMarker"/>
        <c:varyColors val="0"/>
        <c:ser>
          <c:idx val="1"/>
          <c:order val="1"/>
          <c:tx>
            <c:v>Viscosity</c:v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'Vertical_flow front_data'!$A$3:$A$32</c:f>
              <c:numCache>
                <c:formatCode>General</c:formatCode>
                <c:ptCount val="30"/>
                <c:pt idx="0">
                  <c:v>22.918600000000001</c:v>
                </c:pt>
                <c:pt idx="1">
                  <c:v>58.466700000000003</c:v>
                </c:pt>
                <c:pt idx="2">
                  <c:v>78.245699999999999</c:v>
                </c:pt>
                <c:pt idx="3">
                  <c:v>104.801</c:v>
                </c:pt>
                <c:pt idx="4">
                  <c:v>119.86799999999999</c:v>
                </c:pt>
                <c:pt idx="5">
                  <c:v>147.822</c:v>
                </c:pt>
                <c:pt idx="6">
                  <c:v>175.02199999999999</c:v>
                </c:pt>
                <c:pt idx="7">
                  <c:v>183.50399999999999</c:v>
                </c:pt>
                <c:pt idx="8">
                  <c:v>191.745</c:v>
                </c:pt>
                <c:pt idx="9">
                  <c:v>201.107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274.94099999999997</c:v>
                </c:pt>
                <c:pt idx="13">
                  <c:v>327.53800000000001</c:v>
                </c:pt>
                <c:pt idx="14">
                  <c:v>367.166</c:v>
                </c:pt>
                <c:pt idx="15">
                  <c:v>414.63900000000001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732.78099999999995</c:v>
                </c:pt>
                <c:pt idx="19">
                  <c:v>815.82799999999997</c:v>
                </c:pt>
                <c:pt idx="20">
                  <c:v>862.53</c:v>
                </c:pt>
                <c:pt idx="21">
                  <c:v>906.95799999999997</c:v>
                </c:pt>
                <c:pt idx="22">
                  <c:v>943.45799999999997</c:v>
                </c:pt>
                <c:pt idx="23">
                  <c:v>973.94399999999996</c:v>
                </c:pt>
                <c:pt idx="24">
                  <c:v>1006.89</c:v>
                </c:pt>
                <c:pt idx="25">
                  <c:v>1039.04</c:v>
                </c:pt>
                <c:pt idx="26">
                  <c:v>1078.32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1222.3</c:v>
                </c:pt>
              </c:numCache>
            </c:numRef>
          </c:xVal>
          <c:yVal>
            <c:numRef>
              <c:f>'Vertical_flow front_data'!$F$3:$F$32</c:f>
              <c:numCache>
                <c:formatCode>General</c:formatCode>
                <c:ptCount val="30"/>
                <c:pt idx="0">
                  <c:v>0.113165</c:v>
                </c:pt>
                <c:pt idx="1">
                  <c:v>3.2673199999999999E-2</c:v>
                </c:pt>
                <c:pt idx="2">
                  <c:v>2.4073299999999999E-2</c:v>
                </c:pt>
                <c:pt idx="3">
                  <c:v>2.0967800000000002E-2</c:v>
                </c:pt>
                <c:pt idx="4">
                  <c:v>1.9895800000000002E-2</c:v>
                </c:pt>
                <c:pt idx="5">
                  <c:v>1.8759700000000001E-2</c:v>
                </c:pt>
                <c:pt idx="6">
                  <c:v>1.87657E-2</c:v>
                </c:pt>
                <c:pt idx="7">
                  <c:v>1.8332000000000001E-2</c:v>
                </c:pt>
                <c:pt idx="8">
                  <c:v>1.8423999999999999E-2</c:v>
                </c:pt>
                <c:pt idx="9">
                  <c:v>1.8208700000000001E-2</c:v>
                </c:pt>
                <c:pt idx="10">
                  <c:v>1.8191800000000001E-2</c:v>
                </c:pt>
                <c:pt idx="11">
                  <c:v>1.81412E-2</c:v>
                </c:pt>
                <c:pt idx="12">
                  <c:v>1.82807E-2</c:v>
                </c:pt>
                <c:pt idx="13">
                  <c:v>1.84449E-2</c:v>
                </c:pt>
                <c:pt idx="14">
                  <c:v>1.8786899999999999E-2</c:v>
                </c:pt>
                <c:pt idx="15">
                  <c:v>1.8951599999999999E-2</c:v>
                </c:pt>
                <c:pt idx="16">
                  <c:v>1.9657999999999998E-2</c:v>
                </c:pt>
                <c:pt idx="17">
                  <c:v>1.9444900000000001E-2</c:v>
                </c:pt>
                <c:pt idx="18">
                  <c:v>1.941E-2</c:v>
                </c:pt>
                <c:pt idx="19">
                  <c:v>2.0254500000000002E-2</c:v>
                </c:pt>
                <c:pt idx="20">
                  <c:v>2.0423400000000001E-2</c:v>
                </c:pt>
                <c:pt idx="21">
                  <c:v>2.0589300000000001E-2</c:v>
                </c:pt>
                <c:pt idx="22">
                  <c:v>2.0872399999999999E-2</c:v>
                </c:pt>
                <c:pt idx="23">
                  <c:v>2.1035100000000001E-2</c:v>
                </c:pt>
                <c:pt idx="24">
                  <c:v>2.1308299999999999E-2</c:v>
                </c:pt>
                <c:pt idx="25">
                  <c:v>2.1989000000000002E-2</c:v>
                </c:pt>
                <c:pt idx="26">
                  <c:v>2.3527699999999999E-2</c:v>
                </c:pt>
                <c:pt idx="27">
                  <c:v>2.47637E-2</c:v>
                </c:pt>
                <c:pt idx="28">
                  <c:v>2.54635E-2</c:v>
                </c:pt>
                <c:pt idx="29">
                  <c:v>3.0157199999999999E-2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887424"/>
        <c:axId val="188889344"/>
      </c:scatterChart>
      <c:scatterChart>
        <c:scatterStyle val="lineMarker"/>
        <c:varyColors val="0"/>
        <c:ser>
          <c:idx val="0"/>
          <c:order val="0"/>
          <c:tx>
            <c:v>Degree of cure</c:v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'Vertical_flow front_data'!$A$3:$A$32</c:f>
              <c:numCache>
                <c:formatCode>General</c:formatCode>
                <c:ptCount val="30"/>
                <c:pt idx="0">
                  <c:v>22.918600000000001</c:v>
                </c:pt>
                <c:pt idx="1">
                  <c:v>58.466700000000003</c:v>
                </c:pt>
                <c:pt idx="2">
                  <c:v>78.245699999999999</c:v>
                </c:pt>
                <c:pt idx="3">
                  <c:v>104.801</c:v>
                </c:pt>
                <c:pt idx="4">
                  <c:v>119.86799999999999</c:v>
                </c:pt>
                <c:pt idx="5">
                  <c:v>147.822</c:v>
                </c:pt>
                <c:pt idx="6">
                  <c:v>175.02199999999999</c:v>
                </c:pt>
                <c:pt idx="7">
                  <c:v>183.50399999999999</c:v>
                </c:pt>
                <c:pt idx="8">
                  <c:v>191.745</c:v>
                </c:pt>
                <c:pt idx="9">
                  <c:v>201.107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274.94099999999997</c:v>
                </c:pt>
                <c:pt idx="13">
                  <c:v>327.53800000000001</c:v>
                </c:pt>
                <c:pt idx="14">
                  <c:v>367.166</c:v>
                </c:pt>
                <c:pt idx="15">
                  <c:v>414.63900000000001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732.78099999999995</c:v>
                </c:pt>
                <c:pt idx="19">
                  <c:v>815.82799999999997</c:v>
                </c:pt>
                <c:pt idx="20">
                  <c:v>862.53</c:v>
                </c:pt>
                <c:pt idx="21">
                  <c:v>906.95799999999997</c:v>
                </c:pt>
                <c:pt idx="22">
                  <c:v>943.45799999999997</c:v>
                </c:pt>
                <c:pt idx="23">
                  <c:v>973.94399999999996</c:v>
                </c:pt>
                <c:pt idx="24">
                  <c:v>1006.89</c:v>
                </c:pt>
                <c:pt idx="25">
                  <c:v>1039.04</c:v>
                </c:pt>
                <c:pt idx="26">
                  <c:v>1078.32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1222.3</c:v>
                </c:pt>
              </c:numCache>
            </c:numRef>
          </c:xVal>
          <c:yVal>
            <c:numRef>
              <c:f>'Vertical_flow front_data'!$C$3:$C$32</c:f>
              <c:numCache>
                <c:formatCode>General</c:formatCode>
                <c:ptCount val="30"/>
                <c:pt idx="0">
                  <c:v>2.0027400000000002</c:v>
                </c:pt>
                <c:pt idx="1">
                  <c:v>2.01789</c:v>
                </c:pt>
                <c:pt idx="2">
                  <c:v>2.03267</c:v>
                </c:pt>
                <c:pt idx="3">
                  <c:v>2.0507200000000001</c:v>
                </c:pt>
                <c:pt idx="4">
                  <c:v>2.0621299999999998</c:v>
                </c:pt>
                <c:pt idx="5">
                  <c:v>2.3592200000000001</c:v>
                </c:pt>
                <c:pt idx="6">
                  <c:v>2.4662199999999999</c:v>
                </c:pt>
                <c:pt idx="7">
                  <c:v>2.5467299999999997</c:v>
                </c:pt>
                <c:pt idx="8">
                  <c:v>2.6192699999999998</c:v>
                </c:pt>
                <c:pt idx="9">
                  <c:v>2.6802200000000003</c:v>
                </c:pt>
                <c:pt idx="10">
                  <c:v>2.8125800000000001</c:v>
                </c:pt>
                <c:pt idx="11">
                  <c:v>2.9564699999999999</c:v>
                </c:pt>
                <c:pt idx="12">
                  <c:v>3.1589899999999997</c:v>
                </c:pt>
                <c:pt idx="13">
                  <c:v>3.3791599999999997</c:v>
                </c:pt>
                <c:pt idx="14">
                  <c:v>3.6974399999999998</c:v>
                </c:pt>
                <c:pt idx="15">
                  <c:v>4.0926299999999998</c:v>
                </c:pt>
                <c:pt idx="16">
                  <c:v>5.43825</c:v>
                </c:pt>
                <c:pt idx="17">
                  <c:v>5.8616200000000003</c:v>
                </c:pt>
                <c:pt idx="18">
                  <c:v>5.9907700000000004</c:v>
                </c:pt>
                <c:pt idx="19">
                  <c:v>6.4536399999999992</c:v>
                </c:pt>
                <c:pt idx="20">
                  <c:v>6.6690500000000004</c:v>
                </c:pt>
                <c:pt idx="21">
                  <c:v>6.8915000000000006</c:v>
                </c:pt>
                <c:pt idx="22">
                  <c:v>7.2404899999999994</c:v>
                </c:pt>
                <c:pt idx="23">
                  <c:v>7.459880000000001</c:v>
                </c:pt>
                <c:pt idx="24">
                  <c:v>7.7131500000000006</c:v>
                </c:pt>
                <c:pt idx="25">
                  <c:v>8.01037</c:v>
                </c:pt>
                <c:pt idx="26">
                  <c:v>8.2805400000000002</c:v>
                </c:pt>
                <c:pt idx="27">
                  <c:v>8.5441699999999994</c:v>
                </c:pt>
                <c:pt idx="28">
                  <c:v>8.6702499999999993</c:v>
                </c:pt>
                <c:pt idx="29">
                  <c:v>9.5856999999999992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901632"/>
        <c:axId val="188899712"/>
      </c:scatterChart>
      <c:valAx>
        <c:axId val="188887424"/>
        <c:scaling>
          <c:orientation val="minMax"/>
          <c:max val="1500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889344"/>
        <c:crosses val="autoZero"/>
        <c:crossBetween val="midCat"/>
      </c:valAx>
      <c:valAx>
        <c:axId val="188889344"/>
        <c:scaling>
          <c:orientation val="minMax"/>
          <c:max val="0.1400000000000000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Viscosity (Pas)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887424"/>
        <c:crosses val="autoZero"/>
        <c:crossBetween val="midCat"/>
      </c:valAx>
      <c:valAx>
        <c:axId val="188899712"/>
        <c:scaling>
          <c:orientation val="minMax"/>
          <c:max val="14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(%)</a:t>
                </a:r>
              </a:p>
            </c:rich>
          </c:tx>
          <c:layout>
            <c:manualLayout>
              <c:xMode val="edge"/>
              <c:yMode val="edge"/>
              <c:x val="0.88951980834610433"/>
              <c:y val="0.2112271907656105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 b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901632"/>
        <c:crosses val="max"/>
        <c:crossBetween val="midCat"/>
        <c:majorUnit val="2"/>
      </c:valAx>
      <c:valAx>
        <c:axId val="18890163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88899712"/>
        <c:crosses val="autoZero"/>
        <c:crossBetween val="midCat"/>
      </c:valAx>
      <c:spPr>
        <a:noFill/>
      </c:spPr>
    </c:plotArea>
    <c:legend>
      <c:legendPos val="r"/>
      <c:layout>
        <c:manualLayout>
          <c:xMode val="edge"/>
          <c:yMode val="edge"/>
          <c:x val="0.18914160897673027"/>
          <c:y val="1.2028363895836202E-2"/>
          <c:w val="0.29652134087265936"/>
          <c:h val="0.16652645209799705"/>
        </c:manualLayout>
      </c:layout>
      <c:overlay val="1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72947441908979"/>
          <c:y val="9.362018272306126E-2"/>
          <c:w val="0.65659229509063044"/>
          <c:h val="0.8300655382149088"/>
        </c:manualLayout>
      </c:layout>
      <c:scatterChart>
        <c:scatterStyle val="lineMarker"/>
        <c:varyColors val="0"/>
        <c:ser>
          <c:idx val="1"/>
          <c:order val="1"/>
          <c:spPr>
            <a:ln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8918784"/>
        <c:axId val="184099200"/>
      </c:scatterChart>
      <c:scatterChart>
        <c:scatterStyle val="lineMarker"/>
        <c:varyColors val="0"/>
        <c:ser>
          <c:idx val="0"/>
          <c:order val="0"/>
          <c:tx>
            <c:v>Temperature</c:v>
          </c:tx>
          <c:spPr>
            <a:ln w="12700">
              <a:solidFill>
                <a:schemeClr val="tx1"/>
              </a:solidFill>
            </a:ln>
          </c:spPr>
          <c:marker>
            <c:symbol val="x"/>
            <c:size val="5"/>
            <c:spPr>
              <a:ln>
                <a:solidFill>
                  <a:schemeClr val="tx1"/>
                </a:solidFill>
              </a:ln>
            </c:spPr>
          </c:marker>
          <c:xVal>
            <c:numRef>
              <c:f>'Vertical_flow front_data'!$A$3:$A$32</c:f>
              <c:numCache>
                <c:formatCode>General</c:formatCode>
                <c:ptCount val="30"/>
                <c:pt idx="0">
                  <c:v>22.918600000000001</c:v>
                </c:pt>
                <c:pt idx="1">
                  <c:v>58.466700000000003</c:v>
                </c:pt>
                <c:pt idx="2">
                  <c:v>78.245699999999999</c:v>
                </c:pt>
                <c:pt idx="3">
                  <c:v>104.801</c:v>
                </c:pt>
                <c:pt idx="4">
                  <c:v>119.86799999999999</c:v>
                </c:pt>
                <c:pt idx="5">
                  <c:v>147.822</c:v>
                </c:pt>
                <c:pt idx="6">
                  <c:v>175.02199999999999</c:v>
                </c:pt>
                <c:pt idx="7">
                  <c:v>183.50399999999999</c:v>
                </c:pt>
                <c:pt idx="8">
                  <c:v>191.745</c:v>
                </c:pt>
                <c:pt idx="9">
                  <c:v>201.107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274.94099999999997</c:v>
                </c:pt>
                <c:pt idx="13">
                  <c:v>327.53800000000001</c:v>
                </c:pt>
                <c:pt idx="14">
                  <c:v>367.166</c:v>
                </c:pt>
                <c:pt idx="15">
                  <c:v>414.63900000000001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732.78099999999995</c:v>
                </c:pt>
                <c:pt idx="19">
                  <c:v>815.82799999999997</c:v>
                </c:pt>
                <c:pt idx="20">
                  <c:v>862.53</c:v>
                </c:pt>
                <c:pt idx="21">
                  <c:v>906.95799999999997</c:v>
                </c:pt>
                <c:pt idx="22">
                  <c:v>943.45799999999997</c:v>
                </c:pt>
                <c:pt idx="23">
                  <c:v>973.94399999999996</c:v>
                </c:pt>
                <c:pt idx="24">
                  <c:v>1006.89</c:v>
                </c:pt>
                <c:pt idx="25">
                  <c:v>1039.04</c:v>
                </c:pt>
                <c:pt idx="26">
                  <c:v>1078.32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1222.3</c:v>
                </c:pt>
              </c:numCache>
            </c:numRef>
          </c:xVal>
          <c:yVal>
            <c:numRef>
              <c:f>'Vertical_flow front_data'!$E$3:$E$32</c:f>
              <c:numCache>
                <c:formatCode>General</c:formatCode>
                <c:ptCount val="30"/>
                <c:pt idx="0">
                  <c:v>120.62300000000005</c:v>
                </c:pt>
                <c:pt idx="1">
                  <c:v>137.05100000000004</c:v>
                </c:pt>
                <c:pt idx="2">
                  <c:v>144.88</c:v>
                </c:pt>
                <c:pt idx="3">
                  <c:v>149.66900000000004</c:v>
                </c:pt>
                <c:pt idx="4">
                  <c:v>152.27200000000005</c:v>
                </c:pt>
                <c:pt idx="5">
                  <c:v>154.63900000000001</c:v>
                </c:pt>
                <c:pt idx="6">
                  <c:v>155.10599999999999</c:v>
                </c:pt>
                <c:pt idx="7">
                  <c:v>156.358</c:v>
                </c:pt>
                <c:pt idx="8">
                  <c:v>156.608</c:v>
                </c:pt>
                <c:pt idx="9">
                  <c:v>157.24900000000002</c:v>
                </c:pt>
                <c:pt idx="10">
                  <c:v>157.66000000000003</c:v>
                </c:pt>
                <c:pt idx="11">
                  <c:v>157.90800000000002</c:v>
                </c:pt>
                <c:pt idx="12">
                  <c:v>157.87800000000004</c:v>
                </c:pt>
                <c:pt idx="13">
                  <c:v>157.71100000000001</c:v>
                </c:pt>
                <c:pt idx="14">
                  <c:v>157.47300000000001</c:v>
                </c:pt>
                <c:pt idx="15">
                  <c:v>157.67700000000002</c:v>
                </c:pt>
                <c:pt idx="16">
                  <c:v>158.21900000000005</c:v>
                </c:pt>
                <c:pt idx="17">
                  <c:v>158.40000000000003</c:v>
                </c:pt>
                <c:pt idx="18">
                  <c:v>158.49</c:v>
                </c:pt>
                <c:pt idx="19">
                  <c:v>158.50900000000001</c:v>
                </c:pt>
                <c:pt idx="20">
                  <c:v>158.50900000000001</c:v>
                </c:pt>
                <c:pt idx="21">
                  <c:v>158.49100000000004</c:v>
                </c:pt>
                <c:pt idx="22">
                  <c:v>158.35599999999999</c:v>
                </c:pt>
                <c:pt idx="23">
                  <c:v>158.21600000000001</c:v>
                </c:pt>
                <c:pt idx="24">
                  <c:v>158.23099999999999</c:v>
                </c:pt>
                <c:pt idx="25">
                  <c:v>157.22400000000005</c:v>
                </c:pt>
                <c:pt idx="26">
                  <c:v>154.46800000000002</c:v>
                </c:pt>
                <c:pt idx="27">
                  <c:v>152.846</c:v>
                </c:pt>
                <c:pt idx="28">
                  <c:v>152.02200000000005</c:v>
                </c:pt>
                <c:pt idx="29">
                  <c:v>147.71700000000004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111104"/>
        <c:axId val="184101120"/>
      </c:scatterChart>
      <c:valAx>
        <c:axId val="188918784"/>
        <c:scaling>
          <c:orientation val="minMax"/>
          <c:max val="20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n-US"/>
          </a:p>
        </c:txPr>
        <c:crossAx val="184099200"/>
        <c:crossesAt val="0"/>
        <c:crossBetween val="midCat"/>
        <c:majorUnit val="200"/>
        <c:minorUnit val="40"/>
      </c:valAx>
      <c:valAx>
        <c:axId val="184099200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(⁰C)</a:t>
                </a:r>
              </a:p>
            </c:rich>
          </c:tx>
          <c:layout>
            <c:manualLayout>
              <c:xMode val="edge"/>
              <c:yMode val="edge"/>
              <c:x val="0.88166709294795864"/>
              <c:y val="0.2834966940607833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1600">
                <a:ln>
                  <a:noFill/>
                </a:ln>
                <a:noFill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8918784"/>
        <c:crosses val="autoZero"/>
        <c:crossBetween val="midCat"/>
        <c:majorUnit val="40"/>
      </c:valAx>
      <c:valAx>
        <c:axId val="184101120"/>
        <c:scaling>
          <c:orientation val="minMax"/>
          <c:max val="200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84111104"/>
        <c:crosses val="max"/>
        <c:crossBetween val="midCat"/>
        <c:majorUnit val="40"/>
      </c:valAx>
      <c:valAx>
        <c:axId val="184111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101120"/>
        <c:crosses val="autoZero"/>
        <c:crossBetween val="midCat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41589820976894554"/>
          <c:y val="3.7242803665935201E-2"/>
          <c:w val="0.21906885903967888"/>
          <c:h val="0.1366869889903928"/>
        </c:manualLayout>
      </c:layout>
      <c:overlay val="0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040266660882266"/>
          <c:y val="4.6315789473684213E-2"/>
          <c:w val="0.81236372312965011"/>
          <c:h val="0.80621339168303763"/>
        </c:manualLayout>
      </c:layout>
      <c:scatterChart>
        <c:scatterStyle val="lineMarker"/>
        <c:varyColors val="0"/>
        <c:ser>
          <c:idx val="21"/>
          <c:order val="2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Degree_cure_vertical_region!$A$3:$A$101</c:f>
              <c:numCache>
                <c:formatCode>General</c:formatCode>
                <c:ptCount val="99"/>
                <c:pt idx="0">
                  <c:v>0.30129499999999998</c:v>
                </c:pt>
                <c:pt idx="1">
                  <c:v>1.6350100000000001</c:v>
                </c:pt>
                <c:pt idx="2">
                  <c:v>7.1641000000000004</c:v>
                </c:pt>
                <c:pt idx="3">
                  <c:v>14.2524</c:v>
                </c:pt>
                <c:pt idx="4">
                  <c:v>22.918600000000001</c:v>
                </c:pt>
                <c:pt idx="5">
                  <c:v>29.838799999999999</c:v>
                </c:pt>
                <c:pt idx="6">
                  <c:v>39.250799999999998</c:v>
                </c:pt>
                <c:pt idx="7">
                  <c:v>48.4589</c:v>
                </c:pt>
                <c:pt idx="8">
                  <c:v>54.405500000000004</c:v>
                </c:pt>
                <c:pt idx="9">
                  <c:v>58.466700000000003</c:v>
                </c:pt>
                <c:pt idx="10">
                  <c:v>63.8504</c:v>
                </c:pt>
                <c:pt idx="11">
                  <c:v>69.368099999999998</c:v>
                </c:pt>
                <c:pt idx="12">
                  <c:v>73.441199999999995</c:v>
                </c:pt>
                <c:pt idx="13">
                  <c:v>78.245699999999999</c:v>
                </c:pt>
                <c:pt idx="14">
                  <c:v>84.525099999999995</c:v>
                </c:pt>
                <c:pt idx="15">
                  <c:v>88.733000000000004</c:v>
                </c:pt>
                <c:pt idx="16">
                  <c:v>94.186400000000006</c:v>
                </c:pt>
                <c:pt idx="17">
                  <c:v>98.9923</c:v>
                </c:pt>
                <c:pt idx="18">
                  <c:v>104.801</c:v>
                </c:pt>
                <c:pt idx="19">
                  <c:v>110.70099999999999</c:v>
                </c:pt>
                <c:pt idx="20">
                  <c:v>114.98399999999999</c:v>
                </c:pt>
                <c:pt idx="21">
                  <c:v>119.86799999999999</c:v>
                </c:pt>
                <c:pt idx="22">
                  <c:v>126.398</c:v>
                </c:pt>
                <c:pt idx="23">
                  <c:v>131.887</c:v>
                </c:pt>
                <c:pt idx="24">
                  <c:v>136.577</c:v>
                </c:pt>
                <c:pt idx="25">
                  <c:v>142.78899999999999</c:v>
                </c:pt>
                <c:pt idx="26">
                  <c:v>147.822</c:v>
                </c:pt>
                <c:pt idx="27">
                  <c:v>147.822</c:v>
                </c:pt>
                <c:pt idx="28">
                  <c:v>147.822</c:v>
                </c:pt>
                <c:pt idx="29">
                  <c:v>165.434</c:v>
                </c:pt>
                <c:pt idx="30">
                  <c:v>175.02199999999999</c:v>
                </c:pt>
                <c:pt idx="31">
                  <c:v>183.50399999999999</c:v>
                </c:pt>
                <c:pt idx="32">
                  <c:v>191.745</c:v>
                </c:pt>
                <c:pt idx="33">
                  <c:v>201.107</c:v>
                </c:pt>
                <c:pt idx="34">
                  <c:v>208.477</c:v>
                </c:pt>
                <c:pt idx="35">
                  <c:v>214.93700000000001</c:v>
                </c:pt>
                <c:pt idx="36">
                  <c:v>224.37200000000001</c:v>
                </c:pt>
                <c:pt idx="37">
                  <c:v>234.81299999999999</c:v>
                </c:pt>
                <c:pt idx="38">
                  <c:v>249.05199999999999</c:v>
                </c:pt>
                <c:pt idx="39">
                  <c:v>274.94099999999997</c:v>
                </c:pt>
                <c:pt idx="40">
                  <c:v>307.464</c:v>
                </c:pt>
                <c:pt idx="41">
                  <c:v>327.53800000000001</c:v>
                </c:pt>
                <c:pt idx="42">
                  <c:v>367.166</c:v>
                </c:pt>
                <c:pt idx="43">
                  <c:v>414.63900000000001</c:v>
                </c:pt>
                <c:pt idx="44">
                  <c:v>473.18099999999998</c:v>
                </c:pt>
                <c:pt idx="45">
                  <c:v>540.875</c:v>
                </c:pt>
                <c:pt idx="46">
                  <c:v>613.06799999999998</c:v>
                </c:pt>
                <c:pt idx="47">
                  <c:v>676.50800000000004</c:v>
                </c:pt>
                <c:pt idx="48">
                  <c:v>694.38</c:v>
                </c:pt>
                <c:pt idx="49">
                  <c:v>709.91899999999998</c:v>
                </c:pt>
                <c:pt idx="50">
                  <c:v>721.28399999999999</c:v>
                </c:pt>
                <c:pt idx="51">
                  <c:v>732.78099999999995</c:v>
                </c:pt>
                <c:pt idx="52">
                  <c:v>743.87400000000002</c:v>
                </c:pt>
                <c:pt idx="53">
                  <c:v>757.226</c:v>
                </c:pt>
                <c:pt idx="54">
                  <c:v>768.952</c:v>
                </c:pt>
                <c:pt idx="55">
                  <c:v>780.399</c:v>
                </c:pt>
                <c:pt idx="56">
                  <c:v>793.35299999999995</c:v>
                </c:pt>
                <c:pt idx="57">
                  <c:v>804.56899999999996</c:v>
                </c:pt>
                <c:pt idx="58">
                  <c:v>815.82799999999997</c:v>
                </c:pt>
                <c:pt idx="59">
                  <c:v>827.93499999999995</c:v>
                </c:pt>
                <c:pt idx="60">
                  <c:v>839.39800000000002</c:v>
                </c:pt>
                <c:pt idx="61">
                  <c:v>850.69</c:v>
                </c:pt>
                <c:pt idx="62">
                  <c:v>862.53</c:v>
                </c:pt>
                <c:pt idx="63">
                  <c:v>875.17499999999995</c:v>
                </c:pt>
                <c:pt idx="64">
                  <c:v>887.79899999999998</c:v>
                </c:pt>
                <c:pt idx="65">
                  <c:v>897.14499999999998</c:v>
                </c:pt>
                <c:pt idx="66">
                  <c:v>906.95799999999997</c:v>
                </c:pt>
                <c:pt idx="67">
                  <c:v>916.101</c:v>
                </c:pt>
                <c:pt idx="68">
                  <c:v>925.58100000000002</c:v>
                </c:pt>
                <c:pt idx="69">
                  <c:v>934.64700000000005</c:v>
                </c:pt>
                <c:pt idx="70">
                  <c:v>943.45799999999997</c:v>
                </c:pt>
                <c:pt idx="71">
                  <c:v>952.37</c:v>
                </c:pt>
                <c:pt idx="72">
                  <c:v>962.11500000000001</c:v>
                </c:pt>
                <c:pt idx="73">
                  <c:v>973.94399999999996</c:v>
                </c:pt>
                <c:pt idx="74">
                  <c:v>984.31500000000005</c:v>
                </c:pt>
                <c:pt idx="75">
                  <c:v>993.75</c:v>
                </c:pt>
                <c:pt idx="76">
                  <c:v>1006.89</c:v>
                </c:pt>
                <c:pt idx="77">
                  <c:v>1016.37</c:v>
                </c:pt>
                <c:pt idx="78">
                  <c:v>1027.1600000000001</c:v>
                </c:pt>
                <c:pt idx="79">
                  <c:v>1039.04</c:v>
                </c:pt>
                <c:pt idx="80">
                  <c:v>1049.18</c:v>
                </c:pt>
                <c:pt idx="81">
                  <c:v>1058.43</c:v>
                </c:pt>
                <c:pt idx="82">
                  <c:v>1069.6400000000001</c:v>
                </c:pt>
                <c:pt idx="83">
                  <c:v>1078.32</c:v>
                </c:pt>
                <c:pt idx="84">
                  <c:v>1090.1400000000001</c:v>
                </c:pt>
                <c:pt idx="85">
                  <c:v>1102.72</c:v>
                </c:pt>
                <c:pt idx="86">
                  <c:v>1114.6199999999999</c:v>
                </c:pt>
                <c:pt idx="87">
                  <c:v>1122.5999999999999</c:v>
                </c:pt>
                <c:pt idx="88">
                  <c:v>1131.43</c:v>
                </c:pt>
                <c:pt idx="89">
                  <c:v>1140.3499999999999</c:v>
                </c:pt>
                <c:pt idx="90">
                  <c:v>1147.82</c:v>
                </c:pt>
                <c:pt idx="91">
                  <c:v>1157.9100000000001</c:v>
                </c:pt>
                <c:pt idx="92">
                  <c:v>1169.1400000000001</c:v>
                </c:pt>
                <c:pt idx="93">
                  <c:v>1177.82</c:v>
                </c:pt>
                <c:pt idx="94">
                  <c:v>1188.54</c:v>
                </c:pt>
                <c:pt idx="95">
                  <c:v>1201.45</c:v>
                </c:pt>
                <c:pt idx="96">
                  <c:v>1210.1600000000001</c:v>
                </c:pt>
                <c:pt idx="97">
                  <c:v>1221.94</c:v>
                </c:pt>
                <c:pt idx="98">
                  <c:v>1222.3</c:v>
                </c:pt>
              </c:numCache>
            </c:numRef>
          </c:xVal>
          <c:yVal>
            <c:numRef>
              <c:f>Degree_cure_vertical_region!$B$3:$B$101</c:f>
              <c:numCache>
                <c:formatCode>General</c:formatCode>
                <c:ptCount val="99"/>
                <c:pt idx="0">
                  <c:v>2.0000199999999999E-2</c:v>
                </c:pt>
                <c:pt idx="1">
                  <c:v>2.0000500000000001E-2</c:v>
                </c:pt>
                <c:pt idx="2">
                  <c:v>2.00012E-2</c:v>
                </c:pt>
                <c:pt idx="3">
                  <c:v>2.0000400000000002E-2</c:v>
                </c:pt>
                <c:pt idx="4">
                  <c:v>2.00006E-2</c:v>
                </c:pt>
                <c:pt idx="5">
                  <c:v>2.0000500000000001E-2</c:v>
                </c:pt>
                <c:pt idx="6">
                  <c:v>2.0001000000000001E-2</c:v>
                </c:pt>
                <c:pt idx="7">
                  <c:v>2.00012E-2</c:v>
                </c:pt>
                <c:pt idx="8">
                  <c:v>2.0000799999999999E-2</c:v>
                </c:pt>
                <c:pt idx="9">
                  <c:v>2.0000500000000001E-2</c:v>
                </c:pt>
                <c:pt idx="10">
                  <c:v>2.0000400000000002E-2</c:v>
                </c:pt>
                <c:pt idx="11">
                  <c:v>2.00012E-2</c:v>
                </c:pt>
                <c:pt idx="12">
                  <c:v>2.0000299999999999E-2</c:v>
                </c:pt>
                <c:pt idx="13">
                  <c:v>2.00007E-2</c:v>
                </c:pt>
                <c:pt idx="14">
                  <c:v>2.0000799999999999E-2</c:v>
                </c:pt>
                <c:pt idx="15">
                  <c:v>2.0000299999999999E-2</c:v>
                </c:pt>
                <c:pt idx="16">
                  <c:v>2.0001499999999998E-2</c:v>
                </c:pt>
                <c:pt idx="17">
                  <c:v>2.0000799999999999E-2</c:v>
                </c:pt>
                <c:pt idx="18">
                  <c:v>2.0000500000000001E-2</c:v>
                </c:pt>
                <c:pt idx="19">
                  <c:v>2.0000799999999999E-2</c:v>
                </c:pt>
                <c:pt idx="20">
                  <c:v>2.0000500000000001E-2</c:v>
                </c:pt>
                <c:pt idx="21">
                  <c:v>2.0000400000000002E-2</c:v>
                </c:pt>
                <c:pt idx="22">
                  <c:v>2.0000899999999999E-2</c:v>
                </c:pt>
                <c:pt idx="23">
                  <c:v>2.0000799999999999E-2</c:v>
                </c:pt>
                <c:pt idx="24">
                  <c:v>2.0001399999999999E-2</c:v>
                </c:pt>
                <c:pt idx="25">
                  <c:v>2.00006E-2</c:v>
                </c:pt>
                <c:pt idx="26">
                  <c:v>2.00006E-2</c:v>
                </c:pt>
                <c:pt idx="27">
                  <c:v>2.00007E-2</c:v>
                </c:pt>
                <c:pt idx="28">
                  <c:v>2.00006E-2</c:v>
                </c:pt>
                <c:pt idx="29">
                  <c:v>2.00012E-2</c:v>
                </c:pt>
                <c:pt idx="30">
                  <c:v>2.0000899999999999E-2</c:v>
                </c:pt>
                <c:pt idx="31">
                  <c:v>2.0001100000000001E-2</c:v>
                </c:pt>
                <c:pt idx="32">
                  <c:v>2.00006E-2</c:v>
                </c:pt>
                <c:pt idx="33">
                  <c:v>2.00019E-2</c:v>
                </c:pt>
                <c:pt idx="34">
                  <c:v>2.0001499999999998E-2</c:v>
                </c:pt>
                <c:pt idx="35">
                  <c:v>2.00012E-2</c:v>
                </c:pt>
                <c:pt idx="36">
                  <c:v>2.0001999999999999E-2</c:v>
                </c:pt>
                <c:pt idx="37">
                  <c:v>2.00006E-2</c:v>
                </c:pt>
                <c:pt idx="38">
                  <c:v>2.0001100000000001E-2</c:v>
                </c:pt>
                <c:pt idx="39">
                  <c:v>2.0002499999999999E-2</c:v>
                </c:pt>
                <c:pt idx="40">
                  <c:v>2.0004600000000001E-2</c:v>
                </c:pt>
                <c:pt idx="41">
                  <c:v>2.00018E-2</c:v>
                </c:pt>
                <c:pt idx="42">
                  <c:v>2.0012499999999999E-2</c:v>
                </c:pt>
                <c:pt idx="43">
                  <c:v>2.00036E-2</c:v>
                </c:pt>
                <c:pt idx="44">
                  <c:v>2.0016699999999998E-2</c:v>
                </c:pt>
                <c:pt idx="45">
                  <c:v>2.0014299999999999E-2</c:v>
                </c:pt>
                <c:pt idx="46">
                  <c:v>2.0003799999999999E-2</c:v>
                </c:pt>
                <c:pt idx="47">
                  <c:v>2.0003099999999999E-2</c:v>
                </c:pt>
                <c:pt idx="48">
                  <c:v>2.00053E-2</c:v>
                </c:pt>
                <c:pt idx="49">
                  <c:v>2.00047E-2</c:v>
                </c:pt>
                <c:pt idx="50">
                  <c:v>2.0002499999999999E-2</c:v>
                </c:pt>
                <c:pt idx="51">
                  <c:v>2.00006E-2</c:v>
                </c:pt>
                <c:pt idx="52">
                  <c:v>2.0001499999999998E-2</c:v>
                </c:pt>
                <c:pt idx="53">
                  <c:v>2.0003799999999999E-2</c:v>
                </c:pt>
                <c:pt idx="54">
                  <c:v>2.0001700000000001E-2</c:v>
                </c:pt>
                <c:pt idx="55">
                  <c:v>2.0002800000000001E-2</c:v>
                </c:pt>
                <c:pt idx="56">
                  <c:v>2.00006E-2</c:v>
                </c:pt>
                <c:pt idx="57">
                  <c:v>2.0001600000000001E-2</c:v>
                </c:pt>
                <c:pt idx="58">
                  <c:v>2.0001999999999999E-2</c:v>
                </c:pt>
                <c:pt idx="59">
                  <c:v>2.0001999999999999E-2</c:v>
                </c:pt>
                <c:pt idx="60">
                  <c:v>2.0002200000000001E-2</c:v>
                </c:pt>
                <c:pt idx="61">
                  <c:v>2.0002499999999999E-2</c:v>
                </c:pt>
                <c:pt idx="62">
                  <c:v>2.00007E-2</c:v>
                </c:pt>
                <c:pt idx="63">
                  <c:v>2.0001700000000001E-2</c:v>
                </c:pt>
                <c:pt idx="64">
                  <c:v>2.0001100000000001E-2</c:v>
                </c:pt>
                <c:pt idx="65">
                  <c:v>2.00018E-2</c:v>
                </c:pt>
                <c:pt idx="66">
                  <c:v>2.0002800000000001E-2</c:v>
                </c:pt>
                <c:pt idx="67">
                  <c:v>2.0001399999999999E-2</c:v>
                </c:pt>
                <c:pt idx="68">
                  <c:v>2.0003400000000001E-2</c:v>
                </c:pt>
                <c:pt idx="69">
                  <c:v>2.0001100000000001E-2</c:v>
                </c:pt>
                <c:pt idx="70">
                  <c:v>2.0001000000000001E-2</c:v>
                </c:pt>
                <c:pt idx="71">
                  <c:v>2.0001600000000001E-2</c:v>
                </c:pt>
                <c:pt idx="72">
                  <c:v>2.00012E-2</c:v>
                </c:pt>
                <c:pt idx="73">
                  <c:v>2.0003E-2</c:v>
                </c:pt>
                <c:pt idx="74">
                  <c:v>2.00012E-2</c:v>
                </c:pt>
                <c:pt idx="75">
                  <c:v>2.0000500000000001E-2</c:v>
                </c:pt>
                <c:pt idx="76">
                  <c:v>2.0002499999999999E-2</c:v>
                </c:pt>
                <c:pt idx="77">
                  <c:v>2.00024E-2</c:v>
                </c:pt>
                <c:pt idx="78">
                  <c:v>2.00019E-2</c:v>
                </c:pt>
                <c:pt idx="79">
                  <c:v>2.0002599999999999E-2</c:v>
                </c:pt>
                <c:pt idx="80">
                  <c:v>2.00007E-2</c:v>
                </c:pt>
                <c:pt idx="81">
                  <c:v>2.0001000000000001E-2</c:v>
                </c:pt>
                <c:pt idx="82">
                  <c:v>2.0003199999999999E-2</c:v>
                </c:pt>
                <c:pt idx="83">
                  <c:v>2.0002499999999999E-2</c:v>
                </c:pt>
                <c:pt idx="84">
                  <c:v>2.00035E-2</c:v>
                </c:pt>
                <c:pt idx="85">
                  <c:v>2.0001600000000001E-2</c:v>
                </c:pt>
                <c:pt idx="86">
                  <c:v>2.0002200000000001E-2</c:v>
                </c:pt>
                <c:pt idx="87">
                  <c:v>2.0000899999999999E-2</c:v>
                </c:pt>
                <c:pt idx="88">
                  <c:v>2.0001100000000001E-2</c:v>
                </c:pt>
                <c:pt idx="89">
                  <c:v>2.0002800000000001E-2</c:v>
                </c:pt>
                <c:pt idx="90">
                  <c:v>2.0001100000000001E-2</c:v>
                </c:pt>
                <c:pt idx="91">
                  <c:v>2.0000899999999999E-2</c:v>
                </c:pt>
                <c:pt idx="92">
                  <c:v>2.0001000000000001E-2</c:v>
                </c:pt>
                <c:pt idx="93">
                  <c:v>2.0000899999999999E-2</c:v>
                </c:pt>
                <c:pt idx="94">
                  <c:v>2.0004600000000001E-2</c:v>
                </c:pt>
                <c:pt idx="95">
                  <c:v>2.00007E-2</c:v>
                </c:pt>
                <c:pt idx="96">
                  <c:v>2.0002200000000001E-2</c:v>
                </c:pt>
                <c:pt idx="97">
                  <c:v>2.00012E-2</c:v>
                </c:pt>
                <c:pt idx="98">
                  <c:v>2.0002200000000001E-2</c:v>
                </c:pt>
              </c:numCache>
            </c:numRef>
          </c:yVal>
          <c:smooth val="0"/>
        </c:ser>
        <c:ser>
          <c:idx val="22"/>
          <c:order val="2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Degree_cure_vertical_region!$A$7:$A$101</c:f>
              <c:numCache>
                <c:formatCode>General</c:formatCode>
                <c:ptCount val="95"/>
                <c:pt idx="0">
                  <c:v>22.918600000000001</c:v>
                </c:pt>
                <c:pt idx="1">
                  <c:v>29.838799999999999</c:v>
                </c:pt>
                <c:pt idx="2">
                  <c:v>39.250799999999998</c:v>
                </c:pt>
                <c:pt idx="3">
                  <c:v>48.4589</c:v>
                </c:pt>
                <c:pt idx="4">
                  <c:v>54.405500000000004</c:v>
                </c:pt>
                <c:pt idx="5">
                  <c:v>58.466700000000003</c:v>
                </c:pt>
                <c:pt idx="6">
                  <c:v>63.8504</c:v>
                </c:pt>
                <c:pt idx="7">
                  <c:v>69.368099999999998</c:v>
                </c:pt>
                <c:pt idx="8">
                  <c:v>73.441199999999995</c:v>
                </c:pt>
                <c:pt idx="9">
                  <c:v>78.245699999999999</c:v>
                </c:pt>
                <c:pt idx="10">
                  <c:v>84.525099999999995</c:v>
                </c:pt>
                <c:pt idx="11">
                  <c:v>88.733000000000004</c:v>
                </c:pt>
                <c:pt idx="12">
                  <c:v>94.186400000000006</c:v>
                </c:pt>
                <c:pt idx="13">
                  <c:v>98.9923</c:v>
                </c:pt>
                <c:pt idx="14">
                  <c:v>104.801</c:v>
                </c:pt>
                <c:pt idx="15">
                  <c:v>110.70099999999999</c:v>
                </c:pt>
                <c:pt idx="16">
                  <c:v>114.98399999999999</c:v>
                </c:pt>
                <c:pt idx="17">
                  <c:v>119.86799999999999</c:v>
                </c:pt>
                <c:pt idx="18">
                  <c:v>126.398</c:v>
                </c:pt>
                <c:pt idx="19">
                  <c:v>131.887</c:v>
                </c:pt>
                <c:pt idx="20">
                  <c:v>136.577</c:v>
                </c:pt>
                <c:pt idx="21">
                  <c:v>142.78899999999999</c:v>
                </c:pt>
                <c:pt idx="22">
                  <c:v>147.822</c:v>
                </c:pt>
                <c:pt idx="23">
                  <c:v>147.822</c:v>
                </c:pt>
                <c:pt idx="24">
                  <c:v>147.822</c:v>
                </c:pt>
                <c:pt idx="25">
                  <c:v>165.434</c:v>
                </c:pt>
                <c:pt idx="26">
                  <c:v>175.02199999999999</c:v>
                </c:pt>
                <c:pt idx="27">
                  <c:v>183.50399999999999</c:v>
                </c:pt>
                <c:pt idx="28">
                  <c:v>191.745</c:v>
                </c:pt>
                <c:pt idx="29">
                  <c:v>201.107</c:v>
                </c:pt>
                <c:pt idx="30">
                  <c:v>208.477</c:v>
                </c:pt>
                <c:pt idx="31">
                  <c:v>214.93700000000001</c:v>
                </c:pt>
                <c:pt idx="32">
                  <c:v>224.37200000000001</c:v>
                </c:pt>
                <c:pt idx="33">
                  <c:v>234.81299999999999</c:v>
                </c:pt>
                <c:pt idx="34">
                  <c:v>249.05199999999999</c:v>
                </c:pt>
                <c:pt idx="35">
                  <c:v>274.94099999999997</c:v>
                </c:pt>
                <c:pt idx="36">
                  <c:v>307.464</c:v>
                </c:pt>
                <c:pt idx="37">
                  <c:v>327.53800000000001</c:v>
                </c:pt>
                <c:pt idx="38">
                  <c:v>367.166</c:v>
                </c:pt>
                <c:pt idx="39">
                  <c:v>414.63900000000001</c:v>
                </c:pt>
                <c:pt idx="40">
                  <c:v>473.18099999999998</c:v>
                </c:pt>
                <c:pt idx="41">
                  <c:v>540.875</c:v>
                </c:pt>
                <c:pt idx="42">
                  <c:v>613.06799999999998</c:v>
                </c:pt>
                <c:pt idx="43">
                  <c:v>676.50800000000004</c:v>
                </c:pt>
                <c:pt idx="44">
                  <c:v>694.38</c:v>
                </c:pt>
                <c:pt idx="45">
                  <c:v>709.91899999999998</c:v>
                </c:pt>
                <c:pt idx="46">
                  <c:v>721.28399999999999</c:v>
                </c:pt>
                <c:pt idx="47">
                  <c:v>732.78099999999995</c:v>
                </c:pt>
                <c:pt idx="48">
                  <c:v>743.87400000000002</c:v>
                </c:pt>
                <c:pt idx="49">
                  <c:v>757.226</c:v>
                </c:pt>
                <c:pt idx="50">
                  <c:v>768.952</c:v>
                </c:pt>
                <c:pt idx="51">
                  <c:v>780.399</c:v>
                </c:pt>
                <c:pt idx="52">
                  <c:v>793.35299999999995</c:v>
                </c:pt>
                <c:pt idx="53">
                  <c:v>804.56899999999996</c:v>
                </c:pt>
                <c:pt idx="54">
                  <c:v>815.82799999999997</c:v>
                </c:pt>
                <c:pt idx="55">
                  <c:v>827.93499999999995</c:v>
                </c:pt>
                <c:pt idx="56">
                  <c:v>839.39800000000002</c:v>
                </c:pt>
                <c:pt idx="57">
                  <c:v>850.69</c:v>
                </c:pt>
                <c:pt idx="58">
                  <c:v>862.53</c:v>
                </c:pt>
                <c:pt idx="59">
                  <c:v>875.17499999999995</c:v>
                </c:pt>
                <c:pt idx="60">
                  <c:v>887.79899999999998</c:v>
                </c:pt>
                <c:pt idx="61">
                  <c:v>897.14499999999998</c:v>
                </c:pt>
                <c:pt idx="62">
                  <c:v>906.95799999999997</c:v>
                </c:pt>
                <c:pt idx="63">
                  <c:v>916.101</c:v>
                </c:pt>
                <c:pt idx="64">
                  <c:v>925.58100000000002</c:v>
                </c:pt>
                <c:pt idx="65">
                  <c:v>934.64700000000005</c:v>
                </c:pt>
                <c:pt idx="66">
                  <c:v>943.45799999999997</c:v>
                </c:pt>
                <c:pt idx="67">
                  <c:v>952.37</c:v>
                </c:pt>
                <c:pt idx="68">
                  <c:v>962.11500000000001</c:v>
                </c:pt>
                <c:pt idx="69">
                  <c:v>973.94399999999996</c:v>
                </c:pt>
                <c:pt idx="70">
                  <c:v>984.31500000000005</c:v>
                </c:pt>
                <c:pt idx="71">
                  <c:v>993.75</c:v>
                </c:pt>
                <c:pt idx="72">
                  <c:v>1006.89</c:v>
                </c:pt>
                <c:pt idx="73">
                  <c:v>1016.37</c:v>
                </c:pt>
                <c:pt idx="74">
                  <c:v>1027.1600000000001</c:v>
                </c:pt>
                <c:pt idx="75">
                  <c:v>1039.04</c:v>
                </c:pt>
                <c:pt idx="76">
                  <c:v>1049.18</c:v>
                </c:pt>
                <c:pt idx="77">
                  <c:v>1058.43</c:v>
                </c:pt>
                <c:pt idx="78">
                  <c:v>1069.6400000000001</c:v>
                </c:pt>
                <c:pt idx="79">
                  <c:v>1078.32</c:v>
                </c:pt>
                <c:pt idx="80">
                  <c:v>1090.1400000000001</c:v>
                </c:pt>
                <c:pt idx="81">
                  <c:v>1102.72</c:v>
                </c:pt>
                <c:pt idx="82">
                  <c:v>1114.6199999999999</c:v>
                </c:pt>
                <c:pt idx="83">
                  <c:v>1122.5999999999999</c:v>
                </c:pt>
                <c:pt idx="84">
                  <c:v>1131.43</c:v>
                </c:pt>
                <c:pt idx="85">
                  <c:v>1140.3499999999999</c:v>
                </c:pt>
                <c:pt idx="86">
                  <c:v>1147.82</c:v>
                </c:pt>
                <c:pt idx="87">
                  <c:v>1157.9100000000001</c:v>
                </c:pt>
                <c:pt idx="88">
                  <c:v>1169.1400000000001</c:v>
                </c:pt>
                <c:pt idx="89">
                  <c:v>1177.82</c:v>
                </c:pt>
                <c:pt idx="90">
                  <c:v>1188.54</c:v>
                </c:pt>
                <c:pt idx="91">
                  <c:v>1201.45</c:v>
                </c:pt>
                <c:pt idx="92">
                  <c:v>1210.1600000000001</c:v>
                </c:pt>
                <c:pt idx="93">
                  <c:v>1221.94</c:v>
                </c:pt>
                <c:pt idx="94">
                  <c:v>1222.3</c:v>
                </c:pt>
              </c:numCache>
            </c:numRef>
          </c:xVal>
          <c:yVal>
            <c:numRef>
              <c:f>Degree_cure_vertical_region!$C$7:$C$101</c:f>
              <c:numCache>
                <c:formatCode>General</c:formatCode>
                <c:ptCount val="95"/>
                <c:pt idx="0">
                  <c:v>2.0027400000000001E-2</c:v>
                </c:pt>
                <c:pt idx="1">
                  <c:v>2.0026100000000002E-2</c:v>
                </c:pt>
                <c:pt idx="2">
                  <c:v>2.0025299999999999E-2</c:v>
                </c:pt>
                <c:pt idx="3">
                  <c:v>2.0027799999999998E-2</c:v>
                </c:pt>
                <c:pt idx="4">
                  <c:v>2.00258E-2</c:v>
                </c:pt>
                <c:pt idx="5">
                  <c:v>2.0022100000000001E-2</c:v>
                </c:pt>
                <c:pt idx="6">
                  <c:v>2.00241E-2</c:v>
                </c:pt>
                <c:pt idx="7">
                  <c:v>2.0023800000000001E-2</c:v>
                </c:pt>
                <c:pt idx="8">
                  <c:v>2.0024E-2</c:v>
                </c:pt>
                <c:pt idx="9">
                  <c:v>2.0022999999999999E-2</c:v>
                </c:pt>
                <c:pt idx="10">
                  <c:v>2.0027300000000001E-2</c:v>
                </c:pt>
                <c:pt idx="11">
                  <c:v>2.0023699999999998E-2</c:v>
                </c:pt>
                <c:pt idx="12">
                  <c:v>2.0025100000000001E-2</c:v>
                </c:pt>
                <c:pt idx="13">
                  <c:v>2.00229E-2</c:v>
                </c:pt>
                <c:pt idx="14">
                  <c:v>2.0025399999999999E-2</c:v>
                </c:pt>
                <c:pt idx="15">
                  <c:v>2.0027300000000001E-2</c:v>
                </c:pt>
                <c:pt idx="16">
                  <c:v>2.0023300000000001E-2</c:v>
                </c:pt>
                <c:pt idx="17">
                  <c:v>2.0026700000000001E-2</c:v>
                </c:pt>
                <c:pt idx="18">
                  <c:v>2.0027400000000001E-2</c:v>
                </c:pt>
                <c:pt idx="19">
                  <c:v>2.00263E-2</c:v>
                </c:pt>
                <c:pt idx="20">
                  <c:v>2.00263E-2</c:v>
                </c:pt>
                <c:pt idx="21">
                  <c:v>2.00276E-2</c:v>
                </c:pt>
                <c:pt idx="22">
                  <c:v>2.0025399999999999E-2</c:v>
                </c:pt>
                <c:pt idx="23">
                  <c:v>2.0026499999999999E-2</c:v>
                </c:pt>
                <c:pt idx="24">
                  <c:v>2.00264E-2</c:v>
                </c:pt>
                <c:pt idx="25">
                  <c:v>2.0028799999999999E-2</c:v>
                </c:pt>
                <c:pt idx="26">
                  <c:v>2.0034400000000001E-2</c:v>
                </c:pt>
                <c:pt idx="27">
                  <c:v>2.00316E-2</c:v>
                </c:pt>
                <c:pt idx="28">
                  <c:v>2.0035500000000001E-2</c:v>
                </c:pt>
                <c:pt idx="29">
                  <c:v>2.0038299999999998E-2</c:v>
                </c:pt>
                <c:pt idx="30">
                  <c:v>2.0032399999999999E-2</c:v>
                </c:pt>
                <c:pt idx="31">
                  <c:v>2.0038299999999998E-2</c:v>
                </c:pt>
                <c:pt idx="32">
                  <c:v>2.0040499999999999E-2</c:v>
                </c:pt>
                <c:pt idx="33">
                  <c:v>2.00439E-2</c:v>
                </c:pt>
                <c:pt idx="34">
                  <c:v>2.0043800000000001E-2</c:v>
                </c:pt>
                <c:pt idx="35">
                  <c:v>2.00649E-2</c:v>
                </c:pt>
                <c:pt idx="36">
                  <c:v>2.0084299999999999E-2</c:v>
                </c:pt>
                <c:pt idx="37">
                  <c:v>2.00479E-2</c:v>
                </c:pt>
                <c:pt idx="38">
                  <c:v>2.0116599999999998E-2</c:v>
                </c:pt>
                <c:pt idx="39">
                  <c:v>2.01164E-2</c:v>
                </c:pt>
                <c:pt idx="40">
                  <c:v>2.0196800000000001E-2</c:v>
                </c:pt>
                <c:pt idx="41">
                  <c:v>2.01812E-2</c:v>
                </c:pt>
                <c:pt idx="42">
                  <c:v>2.0233899999999999E-2</c:v>
                </c:pt>
                <c:pt idx="43">
                  <c:v>2.01116E-2</c:v>
                </c:pt>
                <c:pt idx="44">
                  <c:v>2.0066299999999999E-2</c:v>
                </c:pt>
                <c:pt idx="45">
                  <c:v>2.0060999999999999E-2</c:v>
                </c:pt>
                <c:pt idx="46">
                  <c:v>2.0044300000000001E-2</c:v>
                </c:pt>
                <c:pt idx="47">
                  <c:v>2.0039600000000001E-2</c:v>
                </c:pt>
                <c:pt idx="48">
                  <c:v>2.0037800000000001E-2</c:v>
                </c:pt>
                <c:pt idx="49">
                  <c:v>2.0048199999999999E-2</c:v>
                </c:pt>
                <c:pt idx="50">
                  <c:v>2.0045899999999998E-2</c:v>
                </c:pt>
                <c:pt idx="51">
                  <c:v>2.0045199999999999E-2</c:v>
                </c:pt>
                <c:pt idx="52">
                  <c:v>2.0044300000000001E-2</c:v>
                </c:pt>
                <c:pt idx="53">
                  <c:v>2.0037699999999999E-2</c:v>
                </c:pt>
                <c:pt idx="54">
                  <c:v>2.0040200000000001E-2</c:v>
                </c:pt>
                <c:pt idx="55">
                  <c:v>2.00439E-2</c:v>
                </c:pt>
                <c:pt idx="56">
                  <c:v>2.0045799999999999E-2</c:v>
                </c:pt>
                <c:pt idx="57">
                  <c:v>2.0044200000000002E-2</c:v>
                </c:pt>
                <c:pt idx="58">
                  <c:v>2.00485E-2</c:v>
                </c:pt>
                <c:pt idx="59">
                  <c:v>2.0041E-2</c:v>
                </c:pt>
                <c:pt idx="60">
                  <c:v>2.0047300000000001E-2</c:v>
                </c:pt>
                <c:pt idx="61">
                  <c:v>2.0042000000000001E-2</c:v>
                </c:pt>
                <c:pt idx="62">
                  <c:v>2.0043200000000001E-2</c:v>
                </c:pt>
                <c:pt idx="63">
                  <c:v>2.0037599999999999E-2</c:v>
                </c:pt>
                <c:pt idx="64">
                  <c:v>2.0046499999999998E-2</c:v>
                </c:pt>
                <c:pt idx="65">
                  <c:v>2.0036499999999999E-2</c:v>
                </c:pt>
                <c:pt idx="66">
                  <c:v>2.00381E-2</c:v>
                </c:pt>
                <c:pt idx="67">
                  <c:v>2.0043399999999999E-2</c:v>
                </c:pt>
                <c:pt idx="68">
                  <c:v>2.0035799999999999E-2</c:v>
                </c:pt>
                <c:pt idx="69">
                  <c:v>2.0046000000000001E-2</c:v>
                </c:pt>
                <c:pt idx="70">
                  <c:v>2.0042500000000001E-2</c:v>
                </c:pt>
                <c:pt idx="71">
                  <c:v>2.0039299999999999E-2</c:v>
                </c:pt>
                <c:pt idx="72">
                  <c:v>2.0045799999999999E-2</c:v>
                </c:pt>
                <c:pt idx="73">
                  <c:v>2.00409E-2</c:v>
                </c:pt>
                <c:pt idx="74">
                  <c:v>2.0042600000000001E-2</c:v>
                </c:pt>
                <c:pt idx="75">
                  <c:v>2.0047200000000001E-2</c:v>
                </c:pt>
                <c:pt idx="76">
                  <c:v>2.0043200000000001E-2</c:v>
                </c:pt>
                <c:pt idx="77">
                  <c:v>2.00375E-2</c:v>
                </c:pt>
                <c:pt idx="78">
                  <c:v>2.0047100000000002E-2</c:v>
                </c:pt>
                <c:pt idx="79">
                  <c:v>2.0040200000000001E-2</c:v>
                </c:pt>
                <c:pt idx="80">
                  <c:v>2.0045500000000001E-2</c:v>
                </c:pt>
                <c:pt idx="81">
                  <c:v>2.0043100000000001E-2</c:v>
                </c:pt>
                <c:pt idx="82">
                  <c:v>2.0045199999999999E-2</c:v>
                </c:pt>
                <c:pt idx="83">
                  <c:v>2.00428E-2</c:v>
                </c:pt>
                <c:pt idx="84">
                  <c:v>2.00497E-2</c:v>
                </c:pt>
                <c:pt idx="85">
                  <c:v>2.0043600000000002E-2</c:v>
                </c:pt>
                <c:pt idx="86">
                  <c:v>2.00463E-2</c:v>
                </c:pt>
                <c:pt idx="87">
                  <c:v>2.0049500000000001E-2</c:v>
                </c:pt>
                <c:pt idx="88">
                  <c:v>2.00439E-2</c:v>
                </c:pt>
                <c:pt idx="89">
                  <c:v>2.0042899999999999E-2</c:v>
                </c:pt>
                <c:pt idx="90">
                  <c:v>2.0060600000000001E-2</c:v>
                </c:pt>
                <c:pt idx="91">
                  <c:v>2.0056600000000001E-2</c:v>
                </c:pt>
                <c:pt idx="92">
                  <c:v>2.0049399999999998E-2</c:v>
                </c:pt>
                <c:pt idx="93">
                  <c:v>2.0060600000000001E-2</c:v>
                </c:pt>
                <c:pt idx="94">
                  <c:v>2.0058699999999999E-2</c:v>
                </c:pt>
              </c:numCache>
            </c:numRef>
          </c:yVal>
          <c:smooth val="0"/>
        </c:ser>
        <c:ser>
          <c:idx val="23"/>
          <c:order val="2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Degree_cure_vertical_region!$A$12:$A$101</c:f>
              <c:numCache>
                <c:formatCode>General</c:formatCode>
                <c:ptCount val="90"/>
                <c:pt idx="0">
                  <c:v>58.466700000000003</c:v>
                </c:pt>
                <c:pt idx="1">
                  <c:v>63.8504</c:v>
                </c:pt>
                <c:pt idx="2">
                  <c:v>69.368099999999998</c:v>
                </c:pt>
                <c:pt idx="3">
                  <c:v>73.441199999999995</c:v>
                </c:pt>
                <c:pt idx="4">
                  <c:v>78.245699999999999</c:v>
                </c:pt>
                <c:pt idx="5">
                  <c:v>84.525099999999995</c:v>
                </c:pt>
                <c:pt idx="6">
                  <c:v>88.733000000000004</c:v>
                </c:pt>
                <c:pt idx="7">
                  <c:v>94.186400000000006</c:v>
                </c:pt>
                <c:pt idx="8">
                  <c:v>98.9923</c:v>
                </c:pt>
                <c:pt idx="9">
                  <c:v>104.801</c:v>
                </c:pt>
                <c:pt idx="10">
                  <c:v>110.70099999999999</c:v>
                </c:pt>
                <c:pt idx="11">
                  <c:v>114.98399999999999</c:v>
                </c:pt>
                <c:pt idx="12">
                  <c:v>119.86799999999999</c:v>
                </c:pt>
                <c:pt idx="13">
                  <c:v>126.398</c:v>
                </c:pt>
                <c:pt idx="14">
                  <c:v>131.887</c:v>
                </c:pt>
                <c:pt idx="15">
                  <c:v>136.577</c:v>
                </c:pt>
                <c:pt idx="16">
                  <c:v>142.78899999999999</c:v>
                </c:pt>
                <c:pt idx="17">
                  <c:v>147.822</c:v>
                </c:pt>
                <c:pt idx="18">
                  <c:v>147.822</c:v>
                </c:pt>
                <c:pt idx="19">
                  <c:v>147.822</c:v>
                </c:pt>
                <c:pt idx="20">
                  <c:v>165.434</c:v>
                </c:pt>
                <c:pt idx="21">
                  <c:v>175.02199999999999</c:v>
                </c:pt>
                <c:pt idx="22">
                  <c:v>183.50399999999999</c:v>
                </c:pt>
                <c:pt idx="23">
                  <c:v>191.745</c:v>
                </c:pt>
                <c:pt idx="24">
                  <c:v>201.107</c:v>
                </c:pt>
                <c:pt idx="25">
                  <c:v>208.477</c:v>
                </c:pt>
                <c:pt idx="26">
                  <c:v>214.93700000000001</c:v>
                </c:pt>
                <c:pt idx="27">
                  <c:v>224.37200000000001</c:v>
                </c:pt>
                <c:pt idx="28">
                  <c:v>234.81299999999999</c:v>
                </c:pt>
                <c:pt idx="29">
                  <c:v>249.05199999999999</c:v>
                </c:pt>
                <c:pt idx="30">
                  <c:v>274.94099999999997</c:v>
                </c:pt>
                <c:pt idx="31">
                  <c:v>307.464</c:v>
                </c:pt>
                <c:pt idx="32">
                  <c:v>327.53800000000001</c:v>
                </c:pt>
                <c:pt idx="33">
                  <c:v>367.166</c:v>
                </c:pt>
                <c:pt idx="34">
                  <c:v>414.63900000000001</c:v>
                </c:pt>
                <c:pt idx="35">
                  <c:v>473.18099999999998</c:v>
                </c:pt>
                <c:pt idx="36">
                  <c:v>540.875</c:v>
                </c:pt>
                <c:pt idx="37">
                  <c:v>613.06799999999998</c:v>
                </c:pt>
                <c:pt idx="38">
                  <c:v>676.50800000000004</c:v>
                </c:pt>
                <c:pt idx="39">
                  <c:v>694.38</c:v>
                </c:pt>
                <c:pt idx="40">
                  <c:v>709.91899999999998</c:v>
                </c:pt>
                <c:pt idx="41">
                  <c:v>721.28399999999999</c:v>
                </c:pt>
                <c:pt idx="42">
                  <c:v>732.78099999999995</c:v>
                </c:pt>
                <c:pt idx="43">
                  <c:v>743.87400000000002</c:v>
                </c:pt>
                <c:pt idx="44">
                  <c:v>757.226</c:v>
                </c:pt>
                <c:pt idx="45">
                  <c:v>768.952</c:v>
                </c:pt>
                <c:pt idx="46">
                  <c:v>780.399</c:v>
                </c:pt>
                <c:pt idx="47">
                  <c:v>793.35299999999995</c:v>
                </c:pt>
                <c:pt idx="48">
                  <c:v>804.56899999999996</c:v>
                </c:pt>
                <c:pt idx="49">
                  <c:v>815.82799999999997</c:v>
                </c:pt>
                <c:pt idx="50">
                  <c:v>827.93499999999995</c:v>
                </c:pt>
                <c:pt idx="51">
                  <c:v>839.39800000000002</c:v>
                </c:pt>
                <c:pt idx="52">
                  <c:v>850.69</c:v>
                </c:pt>
                <c:pt idx="53">
                  <c:v>862.53</c:v>
                </c:pt>
                <c:pt idx="54">
                  <c:v>875.17499999999995</c:v>
                </c:pt>
                <c:pt idx="55">
                  <c:v>887.79899999999998</c:v>
                </c:pt>
                <c:pt idx="56">
                  <c:v>897.14499999999998</c:v>
                </c:pt>
                <c:pt idx="57">
                  <c:v>906.95799999999997</c:v>
                </c:pt>
                <c:pt idx="58">
                  <c:v>916.101</c:v>
                </c:pt>
                <c:pt idx="59">
                  <c:v>925.58100000000002</c:v>
                </c:pt>
                <c:pt idx="60">
                  <c:v>934.64700000000005</c:v>
                </c:pt>
                <c:pt idx="61">
                  <c:v>943.45799999999997</c:v>
                </c:pt>
                <c:pt idx="62">
                  <c:v>952.37</c:v>
                </c:pt>
                <c:pt idx="63">
                  <c:v>962.11500000000001</c:v>
                </c:pt>
                <c:pt idx="64">
                  <c:v>973.94399999999996</c:v>
                </c:pt>
                <c:pt idx="65">
                  <c:v>984.31500000000005</c:v>
                </c:pt>
                <c:pt idx="66">
                  <c:v>993.75</c:v>
                </c:pt>
                <c:pt idx="67">
                  <c:v>1006.89</c:v>
                </c:pt>
                <c:pt idx="68">
                  <c:v>1016.37</c:v>
                </c:pt>
                <c:pt idx="69">
                  <c:v>1027.1600000000001</c:v>
                </c:pt>
                <c:pt idx="70">
                  <c:v>1039.04</c:v>
                </c:pt>
                <c:pt idx="71">
                  <c:v>1049.18</c:v>
                </c:pt>
                <c:pt idx="72">
                  <c:v>1058.43</c:v>
                </c:pt>
                <c:pt idx="73">
                  <c:v>1069.6400000000001</c:v>
                </c:pt>
                <c:pt idx="74">
                  <c:v>1078.32</c:v>
                </c:pt>
                <c:pt idx="75">
                  <c:v>1090.1400000000001</c:v>
                </c:pt>
                <c:pt idx="76">
                  <c:v>1102.72</c:v>
                </c:pt>
                <c:pt idx="77">
                  <c:v>1114.6199999999999</c:v>
                </c:pt>
                <c:pt idx="78">
                  <c:v>1122.5999999999999</c:v>
                </c:pt>
                <c:pt idx="79">
                  <c:v>1131.43</c:v>
                </c:pt>
                <c:pt idx="80">
                  <c:v>1140.3499999999999</c:v>
                </c:pt>
                <c:pt idx="81">
                  <c:v>1147.82</c:v>
                </c:pt>
                <c:pt idx="82">
                  <c:v>1157.9100000000001</c:v>
                </c:pt>
                <c:pt idx="83">
                  <c:v>1169.1400000000001</c:v>
                </c:pt>
                <c:pt idx="84">
                  <c:v>1177.82</c:v>
                </c:pt>
                <c:pt idx="85">
                  <c:v>1188.54</c:v>
                </c:pt>
                <c:pt idx="86">
                  <c:v>1201.45</c:v>
                </c:pt>
                <c:pt idx="87">
                  <c:v>1210.1600000000001</c:v>
                </c:pt>
                <c:pt idx="88">
                  <c:v>1221.94</c:v>
                </c:pt>
                <c:pt idx="89">
                  <c:v>1222.3</c:v>
                </c:pt>
              </c:numCache>
            </c:numRef>
          </c:xVal>
          <c:yVal>
            <c:numRef>
              <c:f>Degree_cure_vertical_region!$D$12:$D$101</c:f>
              <c:numCache>
                <c:formatCode>General</c:formatCode>
                <c:ptCount val="90"/>
                <c:pt idx="0">
                  <c:v>2.01789E-2</c:v>
                </c:pt>
                <c:pt idx="1">
                  <c:v>2.0195899999999999E-2</c:v>
                </c:pt>
                <c:pt idx="2">
                  <c:v>2.01964E-2</c:v>
                </c:pt>
                <c:pt idx="3">
                  <c:v>2.0194E-2</c:v>
                </c:pt>
                <c:pt idx="4">
                  <c:v>2.01941E-2</c:v>
                </c:pt>
                <c:pt idx="5">
                  <c:v>2.0193800000000001E-2</c:v>
                </c:pt>
                <c:pt idx="6">
                  <c:v>2.0194899999999998E-2</c:v>
                </c:pt>
                <c:pt idx="7">
                  <c:v>2.0197300000000001E-2</c:v>
                </c:pt>
                <c:pt idx="8">
                  <c:v>2.0196800000000001E-2</c:v>
                </c:pt>
                <c:pt idx="9">
                  <c:v>2.02011E-2</c:v>
                </c:pt>
                <c:pt idx="10">
                  <c:v>2.0204099999999999E-2</c:v>
                </c:pt>
                <c:pt idx="11">
                  <c:v>2.0198299999999999E-2</c:v>
                </c:pt>
                <c:pt idx="12">
                  <c:v>2.0201799999999999E-2</c:v>
                </c:pt>
                <c:pt idx="13">
                  <c:v>2.0203100000000002E-2</c:v>
                </c:pt>
                <c:pt idx="14">
                  <c:v>2.0202399999999999E-2</c:v>
                </c:pt>
                <c:pt idx="15">
                  <c:v>2.0204300000000001E-2</c:v>
                </c:pt>
                <c:pt idx="16">
                  <c:v>2.0208400000000001E-2</c:v>
                </c:pt>
                <c:pt idx="17">
                  <c:v>2.0207599999999999E-2</c:v>
                </c:pt>
                <c:pt idx="18">
                  <c:v>2.0205399999999998E-2</c:v>
                </c:pt>
                <c:pt idx="19">
                  <c:v>2.02087E-2</c:v>
                </c:pt>
                <c:pt idx="20">
                  <c:v>2.0209700000000001E-2</c:v>
                </c:pt>
                <c:pt idx="21">
                  <c:v>2.0218900000000001E-2</c:v>
                </c:pt>
                <c:pt idx="22">
                  <c:v>2.02191E-2</c:v>
                </c:pt>
                <c:pt idx="23">
                  <c:v>2.0221300000000001E-2</c:v>
                </c:pt>
                <c:pt idx="24">
                  <c:v>2.02332E-2</c:v>
                </c:pt>
                <c:pt idx="25">
                  <c:v>2.0230600000000001E-2</c:v>
                </c:pt>
                <c:pt idx="26">
                  <c:v>2.0225799999999999E-2</c:v>
                </c:pt>
                <c:pt idx="27">
                  <c:v>2.0226999999999998E-2</c:v>
                </c:pt>
                <c:pt idx="28">
                  <c:v>2.02373E-2</c:v>
                </c:pt>
                <c:pt idx="29">
                  <c:v>2.0261700000000001E-2</c:v>
                </c:pt>
                <c:pt idx="30">
                  <c:v>2.03226E-2</c:v>
                </c:pt>
                <c:pt idx="31">
                  <c:v>2.03546E-2</c:v>
                </c:pt>
                <c:pt idx="32">
                  <c:v>2.0305400000000001E-2</c:v>
                </c:pt>
                <c:pt idx="33">
                  <c:v>2.04218E-2</c:v>
                </c:pt>
                <c:pt idx="34">
                  <c:v>2.0465000000000001E-2</c:v>
                </c:pt>
                <c:pt idx="35">
                  <c:v>2.05983E-2</c:v>
                </c:pt>
                <c:pt idx="36">
                  <c:v>2.0611000000000001E-2</c:v>
                </c:pt>
                <c:pt idx="37">
                  <c:v>2.0822199999999999E-2</c:v>
                </c:pt>
                <c:pt idx="38">
                  <c:v>2.06029E-2</c:v>
                </c:pt>
                <c:pt idx="39">
                  <c:v>2.03564E-2</c:v>
                </c:pt>
                <c:pt idx="40">
                  <c:v>2.0287599999999999E-2</c:v>
                </c:pt>
                <c:pt idx="41">
                  <c:v>2.0258399999999999E-2</c:v>
                </c:pt>
                <c:pt idx="42">
                  <c:v>2.0246699999999999E-2</c:v>
                </c:pt>
                <c:pt idx="43">
                  <c:v>2.0240600000000001E-2</c:v>
                </c:pt>
                <c:pt idx="44">
                  <c:v>2.02565E-2</c:v>
                </c:pt>
                <c:pt idx="45">
                  <c:v>2.0247299999999999E-2</c:v>
                </c:pt>
                <c:pt idx="46">
                  <c:v>2.0247600000000001E-2</c:v>
                </c:pt>
                <c:pt idx="47">
                  <c:v>2.02478E-2</c:v>
                </c:pt>
                <c:pt idx="48">
                  <c:v>2.0245900000000001E-2</c:v>
                </c:pt>
                <c:pt idx="49">
                  <c:v>2.0242099999999999E-2</c:v>
                </c:pt>
                <c:pt idx="50">
                  <c:v>2.02407E-2</c:v>
                </c:pt>
                <c:pt idx="51">
                  <c:v>2.02442E-2</c:v>
                </c:pt>
                <c:pt idx="52">
                  <c:v>2.0243500000000001E-2</c:v>
                </c:pt>
                <c:pt idx="53">
                  <c:v>2.02495E-2</c:v>
                </c:pt>
                <c:pt idx="54">
                  <c:v>2.02512E-2</c:v>
                </c:pt>
                <c:pt idx="55">
                  <c:v>2.0253E-2</c:v>
                </c:pt>
                <c:pt idx="56">
                  <c:v>2.0243500000000001E-2</c:v>
                </c:pt>
                <c:pt idx="57">
                  <c:v>2.0241700000000001E-2</c:v>
                </c:pt>
                <c:pt idx="58">
                  <c:v>2.0234599999999998E-2</c:v>
                </c:pt>
                <c:pt idx="59">
                  <c:v>2.0245599999999999E-2</c:v>
                </c:pt>
                <c:pt idx="60">
                  <c:v>2.0235199999999998E-2</c:v>
                </c:pt>
                <c:pt idx="61">
                  <c:v>2.0236500000000001E-2</c:v>
                </c:pt>
                <c:pt idx="62">
                  <c:v>2.0243899999999999E-2</c:v>
                </c:pt>
                <c:pt idx="63">
                  <c:v>2.02402E-2</c:v>
                </c:pt>
                <c:pt idx="64">
                  <c:v>2.0251999999999999E-2</c:v>
                </c:pt>
                <c:pt idx="65">
                  <c:v>2.0246799999999999E-2</c:v>
                </c:pt>
                <c:pt idx="66">
                  <c:v>2.0242799999999998E-2</c:v>
                </c:pt>
                <c:pt idx="67">
                  <c:v>2.02547E-2</c:v>
                </c:pt>
                <c:pt idx="68">
                  <c:v>2.0250899999999999E-2</c:v>
                </c:pt>
                <c:pt idx="69">
                  <c:v>2.0256799999999998E-2</c:v>
                </c:pt>
                <c:pt idx="70">
                  <c:v>2.0253799999999999E-2</c:v>
                </c:pt>
                <c:pt idx="71">
                  <c:v>2.0256400000000001E-2</c:v>
                </c:pt>
                <c:pt idx="72">
                  <c:v>2.0243899999999999E-2</c:v>
                </c:pt>
                <c:pt idx="73">
                  <c:v>2.0251700000000001E-2</c:v>
                </c:pt>
                <c:pt idx="74">
                  <c:v>2.0244499999999999E-2</c:v>
                </c:pt>
                <c:pt idx="75">
                  <c:v>2.02496E-2</c:v>
                </c:pt>
                <c:pt idx="76">
                  <c:v>2.02461E-2</c:v>
                </c:pt>
                <c:pt idx="77">
                  <c:v>2.0245200000000001E-2</c:v>
                </c:pt>
                <c:pt idx="78">
                  <c:v>2.0241200000000001E-2</c:v>
                </c:pt>
                <c:pt idx="79">
                  <c:v>2.02547E-2</c:v>
                </c:pt>
                <c:pt idx="80">
                  <c:v>2.0254000000000001E-2</c:v>
                </c:pt>
                <c:pt idx="81">
                  <c:v>2.0255200000000001E-2</c:v>
                </c:pt>
                <c:pt idx="82">
                  <c:v>2.0263400000000001E-2</c:v>
                </c:pt>
                <c:pt idx="83">
                  <c:v>2.0267500000000001E-2</c:v>
                </c:pt>
                <c:pt idx="84">
                  <c:v>2.0258499999999999E-2</c:v>
                </c:pt>
                <c:pt idx="85">
                  <c:v>2.0282700000000001E-2</c:v>
                </c:pt>
                <c:pt idx="86">
                  <c:v>2.0283499999999999E-2</c:v>
                </c:pt>
                <c:pt idx="87">
                  <c:v>2.0267500000000001E-2</c:v>
                </c:pt>
                <c:pt idx="88">
                  <c:v>2.0280900000000001E-2</c:v>
                </c:pt>
                <c:pt idx="89">
                  <c:v>2.0284E-2</c:v>
                </c:pt>
              </c:numCache>
            </c:numRef>
          </c:yVal>
          <c:smooth val="0"/>
        </c:ser>
        <c:ser>
          <c:idx val="24"/>
          <c:order val="2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Degree_cure_vertical_region!$A$16:$A$101</c:f>
              <c:numCache>
                <c:formatCode>General</c:formatCode>
                <c:ptCount val="86"/>
                <c:pt idx="0">
                  <c:v>78.245699999999999</c:v>
                </c:pt>
                <c:pt idx="1">
                  <c:v>84.525099999999995</c:v>
                </c:pt>
                <c:pt idx="2">
                  <c:v>88.733000000000004</c:v>
                </c:pt>
                <c:pt idx="3">
                  <c:v>94.186400000000006</c:v>
                </c:pt>
                <c:pt idx="4">
                  <c:v>98.9923</c:v>
                </c:pt>
                <c:pt idx="5">
                  <c:v>104.801</c:v>
                </c:pt>
                <c:pt idx="6">
                  <c:v>110.70099999999999</c:v>
                </c:pt>
                <c:pt idx="7">
                  <c:v>114.98399999999999</c:v>
                </c:pt>
                <c:pt idx="8">
                  <c:v>119.86799999999999</c:v>
                </c:pt>
                <c:pt idx="9">
                  <c:v>126.398</c:v>
                </c:pt>
                <c:pt idx="10">
                  <c:v>131.887</c:v>
                </c:pt>
                <c:pt idx="11">
                  <c:v>136.577</c:v>
                </c:pt>
                <c:pt idx="12">
                  <c:v>142.78899999999999</c:v>
                </c:pt>
                <c:pt idx="13">
                  <c:v>147.822</c:v>
                </c:pt>
                <c:pt idx="14">
                  <c:v>147.822</c:v>
                </c:pt>
                <c:pt idx="15">
                  <c:v>147.822</c:v>
                </c:pt>
                <c:pt idx="16">
                  <c:v>165.434</c:v>
                </c:pt>
                <c:pt idx="17">
                  <c:v>175.02199999999999</c:v>
                </c:pt>
                <c:pt idx="18">
                  <c:v>183.50399999999999</c:v>
                </c:pt>
                <c:pt idx="19">
                  <c:v>191.745</c:v>
                </c:pt>
                <c:pt idx="20">
                  <c:v>201.107</c:v>
                </c:pt>
                <c:pt idx="21">
                  <c:v>208.477</c:v>
                </c:pt>
                <c:pt idx="22">
                  <c:v>214.93700000000001</c:v>
                </c:pt>
                <c:pt idx="23">
                  <c:v>224.37200000000001</c:v>
                </c:pt>
                <c:pt idx="24">
                  <c:v>234.81299999999999</c:v>
                </c:pt>
                <c:pt idx="25">
                  <c:v>249.05199999999999</c:v>
                </c:pt>
                <c:pt idx="26">
                  <c:v>274.94099999999997</c:v>
                </c:pt>
                <c:pt idx="27">
                  <c:v>307.464</c:v>
                </c:pt>
                <c:pt idx="28">
                  <c:v>327.53800000000001</c:v>
                </c:pt>
                <c:pt idx="29">
                  <c:v>367.166</c:v>
                </c:pt>
                <c:pt idx="30">
                  <c:v>414.63900000000001</c:v>
                </c:pt>
                <c:pt idx="31">
                  <c:v>473.18099999999998</c:v>
                </c:pt>
                <c:pt idx="32">
                  <c:v>540.875</c:v>
                </c:pt>
                <c:pt idx="33">
                  <c:v>613.06799999999998</c:v>
                </c:pt>
                <c:pt idx="34">
                  <c:v>676.50800000000004</c:v>
                </c:pt>
                <c:pt idx="35">
                  <c:v>694.38</c:v>
                </c:pt>
                <c:pt idx="36">
                  <c:v>709.91899999999998</c:v>
                </c:pt>
                <c:pt idx="37">
                  <c:v>721.28399999999999</c:v>
                </c:pt>
                <c:pt idx="38">
                  <c:v>732.78099999999995</c:v>
                </c:pt>
                <c:pt idx="39">
                  <c:v>743.87400000000002</c:v>
                </c:pt>
                <c:pt idx="40">
                  <c:v>757.226</c:v>
                </c:pt>
                <c:pt idx="41">
                  <c:v>768.952</c:v>
                </c:pt>
                <c:pt idx="42">
                  <c:v>780.399</c:v>
                </c:pt>
                <c:pt idx="43">
                  <c:v>793.35299999999995</c:v>
                </c:pt>
                <c:pt idx="44">
                  <c:v>804.56899999999996</c:v>
                </c:pt>
                <c:pt idx="45">
                  <c:v>815.82799999999997</c:v>
                </c:pt>
                <c:pt idx="46">
                  <c:v>827.93499999999995</c:v>
                </c:pt>
                <c:pt idx="47">
                  <c:v>839.39800000000002</c:v>
                </c:pt>
                <c:pt idx="48">
                  <c:v>850.69</c:v>
                </c:pt>
                <c:pt idx="49">
                  <c:v>862.53</c:v>
                </c:pt>
                <c:pt idx="50">
                  <c:v>875.17499999999995</c:v>
                </c:pt>
                <c:pt idx="51">
                  <c:v>887.79899999999998</c:v>
                </c:pt>
                <c:pt idx="52">
                  <c:v>897.14499999999998</c:v>
                </c:pt>
                <c:pt idx="53">
                  <c:v>906.95799999999997</c:v>
                </c:pt>
                <c:pt idx="54">
                  <c:v>916.101</c:v>
                </c:pt>
                <c:pt idx="55">
                  <c:v>925.58100000000002</c:v>
                </c:pt>
                <c:pt idx="56">
                  <c:v>934.64700000000005</c:v>
                </c:pt>
                <c:pt idx="57">
                  <c:v>943.45799999999997</c:v>
                </c:pt>
                <c:pt idx="58">
                  <c:v>952.37</c:v>
                </c:pt>
                <c:pt idx="59">
                  <c:v>962.11500000000001</c:v>
                </c:pt>
                <c:pt idx="60">
                  <c:v>973.94399999999996</c:v>
                </c:pt>
                <c:pt idx="61">
                  <c:v>984.31500000000005</c:v>
                </c:pt>
                <c:pt idx="62">
                  <c:v>993.75</c:v>
                </c:pt>
                <c:pt idx="63">
                  <c:v>1006.89</c:v>
                </c:pt>
                <c:pt idx="64">
                  <c:v>1016.37</c:v>
                </c:pt>
                <c:pt idx="65">
                  <c:v>1027.1600000000001</c:v>
                </c:pt>
                <c:pt idx="66">
                  <c:v>1039.04</c:v>
                </c:pt>
                <c:pt idx="67">
                  <c:v>1049.18</c:v>
                </c:pt>
                <c:pt idx="68">
                  <c:v>1058.43</c:v>
                </c:pt>
                <c:pt idx="69">
                  <c:v>1069.6400000000001</c:v>
                </c:pt>
                <c:pt idx="70">
                  <c:v>1078.32</c:v>
                </c:pt>
                <c:pt idx="71">
                  <c:v>1090.1400000000001</c:v>
                </c:pt>
                <c:pt idx="72">
                  <c:v>1102.72</c:v>
                </c:pt>
                <c:pt idx="73">
                  <c:v>1114.6199999999999</c:v>
                </c:pt>
                <c:pt idx="74">
                  <c:v>1122.5999999999999</c:v>
                </c:pt>
                <c:pt idx="75">
                  <c:v>1131.43</c:v>
                </c:pt>
                <c:pt idx="76">
                  <c:v>1140.3499999999999</c:v>
                </c:pt>
                <c:pt idx="77">
                  <c:v>1147.82</c:v>
                </c:pt>
                <c:pt idx="78">
                  <c:v>1157.9100000000001</c:v>
                </c:pt>
                <c:pt idx="79">
                  <c:v>1169.1400000000001</c:v>
                </c:pt>
                <c:pt idx="80">
                  <c:v>1177.82</c:v>
                </c:pt>
                <c:pt idx="81">
                  <c:v>1188.54</c:v>
                </c:pt>
                <c:pt idx="82">
                  <c:v>1201.45</c:v>
                </c:pt>
                <c:pt idx="83">
                  <c:v>1210.1600000000001</c:v>
                </c:pt>
                <c:pt idx="84">
                  <c:v>1221.94</c:v>
                </c:pt>
                <c:pt idx="85">
                  <c:v>1222.3</c:v>
                </c:pt>
              </c:numCache>
            </c:numRef>
          </c:xVal>
          <c:yVal>
            <c:numRef>
              <c:f>Degree_cure_vertical_region!$E$16:$E$101</c:f>
              <c:numCache>
                <c:formatCode>General</c:formatCode>
                <c:ptCount val="86"/>
                <c:pt idx="0">
                  <c:v>2.03267E-2</c:v>
                </c:pt>
                <c:pt idx="1">
                  <c:v>2.03471E-2</c:v>
                </c:pt>
                <c:pt idx="2">
                  <c:v>2.0351500000000002E-2</c:v>
                </c:pt>
                <c:pt idx="3">
                  <c:v>2.0355399999999999E-2</c:v>
                </c:pt>
                <c:pt idx="4">
                  <c:v>2.0353099999999999E-2</c:v>
                </c:pt>
                <c:pt idx="5">
                  <c:v>2.0362000000000002E-2</c:v>
                </c:pt>
                <c:pt idx="6">
                  <c:v>2.03669E-2</c:v>
                </c:pt>
                <c:pt idx="7">
                  <c:v>2.0360400000000001E-2</c:v>
                </c:pt>
                <c:pt idx="8">
                  <c:v>2.0365899999999999E-2</c:v>
                </c:pt>
                <c:pt idx="9">
                  <c:v>2.0365500000000002E-2</c:v>
                </c:pt>
                <c:pt idx="10">
                  <c:v>2.03652E-2</c:v>
                </c:pt>
                <c:pt idx="11">
                  <c:v>2.0370699999999999E-2</c:v>
                </c:pt>
                <c:pt idx="12">
                  <c:v>2.03757E-2</c:v>
                </c:pt>
                <c:pt idx="13">
                  <c:v>2.0371299999999998E-2</c:v>
                </c:pt>
                <c:pt idx="14">
                  <c:v>2.0373100000000002E-2</c:v>
                </c:pt>
                <c:pt idx="15">
                  <c:v>2.03763E-2</c:v>
                </c:pt>
                <c:pt idx="16">
                  <c:v>2.0379000000000001E-2</c:v>
                </c:pt>
                <c:pt idx="17">
                  <c:v>2.0386600000000001E-2</c:v>
                </c:pt>
                <c:pt idx="18">
                  <c:v>2.0386999999999999E-2</c:v>
                </c:pt>
                <c:pt idx="19">
                  <c:v>2.0389299999999999E-2</c:v>
                </c:pt>
                <c:pt idx="20">
                  <c:v>2.0407000000000002E-2</c:v>
                </c:pt>
                <c:pt idx="21">
                  <c:v>2.0405599999999999E-2</c:v>
                </c:pt>
                <c:pt idx="22">
                  <c:v>2.04031E-2</c:v>
                </c:pt>
                <c:pt idx="23">
                  <c:v>2.0399400000000002E-2</c:v>
                </c:pt>
                <c:pt idx="24">
                  <c:v>2.0407700000000001E-2</c:v>
                </c:pt>
                <c:pt idx="25">
                  <c:v>2.0422800000000001E-2</c:v>
                </c:pt>
                <c:pt idx="26">
                  <c:v>2.0505599999999999E-2</c:v>
                </c:pt>
                <c:pt idx="27">
                  <c:v>2.05463E-2</c:v>
                </c:pt>
                <c:pt idx="28">
                  <c:v>2.0505599999999999E-2</c:v>
                </c:pt>
                <c:pt idx="29">
                  <c:v>2.0646299999999999E-2</c:v>
                </c:pt>
                <c:pt idx="30">
                  <c:v>2.06882E-2</c:v>
                </c:pt>
                <c:pt idx="31">
                  <c:v>2.0850299999999999E-2</c:v>
                </c:pt>
                <c:pt idx="32">
                  <c:v>2.0897099999999998E-2</c:v>
                </c:pt>
                <c:pt idx="33">
                  <c:v>2.1117E-2</c:v>
                </c:pt>
                <c:pt idx="34">
                  <c:v>2.0897900000000001E-2</c:v>
                </c:pt>
                <c:pt idx="35">
                  <c:v>2.06369E-2</c:v>
                </c:pt>
                <c:pt idx="36">
                  <c:v>2.0511600000000001E-2</c:v>
                </c:pt>
                <c:pt idx="37">
                  <c:v>2.0457800000000002E-2</c:v>
                </c:pt>
                <c:pt idx="38">
                  <c:v>2.0433799999999998E-2</c:v>
                </c:pt>
                <c:pt idx="39">
                  <c:v>2.0419799999999998E-2</c:v>
                </c:pt>
                <c:pt idx="40">
                  <c:v>2.0440099999999999E-2</c:v>
                </c:pt>
                <c:pt idx="41">
                  <c:v>2.04272E-2</c:v>
                </c:pt>
                <c:pt idx="42">
                  <c:v>2.04295E-2</c:v>
                </c:pt>
                <c:pt idx="43">
                  <c:v>2.0424000000000001E-2</c:v>
                </c:pt>
                <c:pt idx="44">
                  <c:v>2.0424100000000001E-2</c:v>
                </c:pt>
                <c:pt idx="45">
                  <c:v>2.0424500000000002E-2</c:v>
                </c:pt>
                <c:pt idx="46">
                  <c:v>2.0420500000000001E-2</c:v>
                </c:pt>
                <c:pt idx="47">
                  <c:v>2.0421700000000001E-2</c:v>
                </c:pt>
                <c:pt idx="48">
                  <c:v>2.0421399999999999E-2</c:v>
                </c:pt>
                <c:pt idx="49">
                  <c:v>2.0423699999999999E-2</c:v>
                </c:pt>
                <c:pt idx="50">
                  <c:v>2.0427799999999999E-2</c:v>
                </c:pt>
                <c:pt idx="51">
                  <c:v>2.0439100000000002E-2</c:v>
                </c:pt>
                <c:pt idx="52">
                  <c:v>2.0426699999999999E-2</c:v>
                </c:pt>
                <c:pt idx="53">
                  <c:v>2.0428600000000002E-2</c:v>
                </c:pt>
                <c:pt idx="54">
                  <c:v>2.0414399999999999E-2</c:v>
                </c:pt>
                <c:pt idx="55">
                  <c:v>2.0431000000000001E-2</c:v>
                </c:pt>
                <c:pt idx="56">
                  <c:v>2.0411200000000001E-2</c:v>
                </c:pt>
                <c:pt idx="57">
                  <c:v>2.0418800000000001E-2</c:v>
                </c:pt>
                <c:pt idx="58">
                  <c:v>2.0426E-2</c:v>
                </c:pt>
                <c:pt idx="59">
                  <c:v>2.0416900000000002E-2</c:v>
                </c:pt>
                <c:pt idx="60">
                  <c:v>2.04377E-2</c:v>
                </c:pt>
                <c:pt idx="61">
                  <c:v>2.0425800000000001E-2</c:v>
                </c:pt>
                <c:pt idx="62">
                  <c:v>2.0421600000000002E-2</c:v>
                </c:pt>
                <c:pt idx="63">
                  <c:v>2.0443099999999999E-2</c:v>
                </c:pt>
                <c:pt idx="64">
                  <c:v>2.0434999999999998E-2</c:v>
                </c:pt>
                <c:pt idx="65">
                  <c:v>2.0433E-2</c:v>
                </c:pt>
                <c:pt idx="66">
                  <c:v>2.0430299999999998E-2</c:v>
                </c:pt>
                <c:pt idx="67">
                  <c:v>2.0445999999999999E-2</c:v>
                </c:pt>
                <c:pt idx="68">
                  <c:v>2.0426699999999999E-2</c:v>
                </c:pt>
                <c:pt idx="69">
                  <c:v>2.0429800000000001E-2</c:v>
                </c:pt>
                <c:pt idx="70">
                  <c:v>2.0423299999999998E-2</c:v>
                </c:pt>
                <c:pt idx="71">
                  <c:v>2.0428399999999999E-2</c:v>
                </c:pt>
                <c:pt idx="72">
                  <c:v>2.0425800000000001E-2</c:v>
                </c:pt>
                <c:pt idx="73">
                  <c:v>2.0424299999999999E-2</c:v>
                </c:pt>
                <c:pt idx="74">
                  <c:v>2.0421700000000001E-2</c:v>
                </c:pt>
                <c:pt idx="75">
                  <c:v>2.0438000000000001E-2</c:v>
                </c:pt>
                <c:pt idx="76">
                  <c:v>2.0438700000000001E-2</c:v>
                </c:pt>
                <c:pt idx="77">
                  <c:v>2.0446300000000001E-2</c:v>
                </c:pt>
                <c:pt idx="78">
                  <c:v>2.0453499999999999E-2</c:v>
                </c:pt>
                <c:pt idx="79">
                  <c:v>2.04434E-2</c:v>
                </c:pt>
                <c:pt idx="80">
                  <c:v>2.0450400000000001E-2</c:v>
                </c:pt>
                <c:pt idx="81">
                  <c:v>2.0473999999999999E-2</c:v>
                </c:pt>
                <c:pt idx="82">
                  <c:v>2.0474300000000001E-2</c:v>
                </c:pt>
                <c:pt idx="83">
                  <c:v>2.0462899999999999E-2</c:v>
                </c:pt>
                <c:pt idx="84">
                  <c:v>2.0469399999999999E-2</c:v>
                </c:pt>
                <c:pt idx="85">
                  <c:v>2.0468900000000002E-2</c:v>
                </c:pt>
              </c:numCache>
            </c:numRef>
          </c:yVal>
          <c:smooth val="0"/>
        </c:ser>
        <c:ser>
          <c:idx val="25"/>
          <c:order val="2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Degree_cure_vertical_region!$A$21:$A$101</c:f>
              <c:numCache>
                <c:formatCode>General</c:formatCode>
                <c:ptCount val="81"/>
                <c:pt idx="0">
                  <c:v>104.801</c:v>
                </c:pt>
                <c:pt idx="1">
                  <c:v>110.70099999999999</c:v>
                </c:pt>
                <c:pt idx="2">
                  <c:v>114.98399999999999</c:v>
                </c:pt>
                <c:pt idx="3">
                  <c:v>119.86799999999999</c:v>
                </c:pt>
                <c:pt idx="4">
                  <c:v>126.398</c:v>
                </c:pt>
                <c:pt idx="5">
                  <c:v>131.887</c:v>
                </c:pt>
                <c:pt idx="6">
                  <c:v>136.577</c:v>
                </c:pt>
                <c:pt idx="7">
                  <c:v>142.78899999999999</c:v>
                </c:pt>
                <c:pt idx="8">
                  <c:v>147.822</c:v>
                </c:pt>
                <c:pt idx="9">
                  <c:v>147.822</c:v>
                </c:pt>
                <c:pt idx="10">
                  <c:v>147.822</c:v>
                </c:pt>
                <c:pt idx="11">
                  <c:v>165.434</c:v>
                </c:pt>
                <c:pt idx="12">
                  <c:v>175.02199999999999</c:v>
                </c:pt>
                <c:pt idx="13">
                  <c:v>183.50399999999999</c:v>
                </c:pt>
                <c:pt idx="14">
                  <c:v>191.745</c:v>
                </c:pt>
                <c:pt idx="15">
                  <c:v>201.107</c:v>
                </c:pt>
                <c:pt idx="16">
                  <c:v>208.477</c:v>
                </c:pt>
                <c:pt idx="17">
                  <c:v>214.93700000000001</c:v>
                </c:pt>
                <c:pt idx="18">
                  <c:v>224.37200000000001</c:v>
                </c:pt>
                <c:pt idx="19">
                  <c:v>234.81299999999999</c:v>
                </c:pt>
                <c:pt idx="20">
                  <c:v>249.05199999999999</c:v>
                </c:pt>
                <c:pt idx="21">
                  <c:v>274.94099999999997</c:v>
                </c:pt>
                <c:pt idx="22">
                  <c:v>307.464</c:v>
                </c:pt>
                <c:pt idx="23">
                  <c:v>327.53800000000001</c:v>
                </c:pt>
                <c:pt idx="24">
                  <c:v>367.166</c:v>
                </c:pt>
                <c:pt idx="25">
                  <c:v>414.63900000000001</c:v>
                </c:pt>
                <c:pt idx="26">
                  <c:v>473.18099999999998</c:v>
                </c:pt>
                <c:pt idx="27">
                  <c:v>540.875</c:v>
                </c:pt>
                <c:pt idx="28">
                  <c:v>613.06799999999998</c:v>
                </c:pt>
                <c:pt idx="29">
                  <c:v>676.50800000000004</c:v>
                </c:pt>
                <c:pt idx="30">
                  <c:v>694.38</c:v>
                </c:pt>
                <c:pt idx="31">
                  <c:v>709.91899999999998</c:v>
                </c:pt>
                <c:pt idx="32">
                  <c:v>721.28399999999999</c:v>
                </c:pt>
                <c:pt idx="33">
                  <c:v>732.78099999999995</c:v>
                </c:pt>
                <c:pt idx="34">
                  <c:v>743.87400000000002</c:v>
                </c:pt>
                <c:pt idx="35">
                  <c:v>757.226</c:v>
                </c:pt>
                <c:pt idx="36">
                  <c:v>768.952</c:v>
                </c:pt>
                <c:pt idx="37">
                  <c:v>780.399</c:v>
                </c:pt>
                <c:pt idx="38">
                  <c:v>793.35299999999995</c:v>
                </c:pt>
                <c:pt idx="39">
                  <c:v>804.56899999999996</c:v>
                </c:pt>
                <c:pt idx="40">
                  <c:v>815.82799999999997</c:v>
                </c:pt>
                <c:pt idx="41">
                  <c:v>827.93499999999995</c:v>
                </c:pt>
                <c:pt idx="42">
                  <c:v>839.39800000000002</c:v>
                </c:pt>
                <c:pt idx="43">
                  <c:v>850.69</c:v>
                </c:pt>
                <c:pt idx="44">
                  <c:v>862.53</c:v>
                </c:pt>
                <c:pt idx="45">
                  <c:v>875.17499999999995</c:v>
                </c:pt>
                <c:pt idx="46">
                  <c:v>887.79899999999998</c:v>
                </c:pt>
                <c:pt idx="47">
                  <c:v>897.14499999999998</c:v>
                </c:pt>
                <c:pt idx="48">
                  <c:v>906.95799999999997</c:v>
                </c:pt>
                <c:pt idx="49">
                  <c:v>916.101</c:v>
                </c:pt>
                <c:pt idx="50">
                  <c:v>925.58100000000002</c:v>
                </c:pt>
                <c:pt idx="51">
                  <c:v>934.64700000000005</c:v>
                </c:pt>
                <c:pt idx="52">
                  <c:v>943.45799999999997</c:v>
                </c:pt>
                <c:pt idx="53">
                  <c:v>952.37</c:v>
                </c:pt>
                <c:pt idx="54">
                  <c:v>962.11500000000001</c:v>
                </c:pt>
                <c:pt idx="55">
                  <c:v>973.94399999999996</c:v>
                </c:pt>
                <c:pt idx="56">
                  <c:v>984.31500000000005</c:v>
                </c:pt>
                <c:pt idx="57">
                  <c:v>993.75</c:v>
                </c:pt>
                <c:pt idx="58">
                  <c:v>1006.89</c:v>
                </c:pt>
                <c:pt idx="59">
                  <c:v>1016.37</c:v>
                </c:pt>
                <c:pt idx="60">
                  <c:v>1027.1600000000001</c:v>
                </c:pt>
                <c:pt idx="61">
                  <c:v>1039.04</c:v>
                </c:pt>
                <c:pt idx="62">
                  <c:v>1049.18</c:v>
                </c:pt>
                <c:pt idx="63">
                  <c:v>1058.43</c:v>
                </c:pt>
                <c:pt idx="64">
                  <c:v>1069.6400000000001</c:v>
                </c:pt>
                <c:pt idx="65">
                  <c:v>1078.32</c:v>
                </c:pt>
                <c:pt idx="66">
                  <c:v>1090.1400000000001</c:v>
                </c:pt>
                <c:pt idx="67">
                  <c:v>1102.72</c:v>
                </c:pt>
                <c:pt idx="68">
                  <c:v>1114.6199999999999</c:v>
                </c:pt>
                <c:pt idx="69">
                  <c:v>1122.5999999999999</c:v>
                </c:pt>
                <c:pt idx="70">
                  <c:v>1131.43</c:v>
                </c:pt>
                <c:pt idx="71">
                  <c:v>1140.3499999999999</c:v>
                </c:pt>
                <c:pt idx="72">
                  <c:v>1147.82</c:v>
                </c:pt>
                <c:pt idx="73">
                  <c:v>1157.9100000000001</c:v>
                </c:pt>
                <c:pt idx="74">
                  <c:v>1169.1400000000001</c:v>
                </c:pt>
                <c:pt idx="75">
                  <c:v>1177.82</c:v>
                </c:pt>
                <c:pt idx="76">
                  <c:v>1188.54</c:v>
                </c:pt>
                <c:pt idx="77">
                  <c:v>1201.45</c:v>
                </c:pt>
                <c:pt idx="78">
                  <c:v>1210.1600000000001</c:v>
                </c:pt>
                <c:pt idx="79">
                  <c:v>1221.94</c:v>
                </c:pt>
                <c:pt idx="80">
                  <c:v>1222.3</c:v>
                </c:pt>
              </c:numCache>
            </c:numRef>
          </c:xVal>
          <c:yVal>
            <c:numRef>
              <c:f>Degree_cure_vertical_region!$F$21:$F$101</c:f>
              <c:numCache>
                <c:formatCode>General</c:formatCode>
                <c:ptCount val="81"/>
                <c:pt idx="0">
                  <c:v>2.05072E-2</c:v>
                </c:pt>
                <c:pt idx="1">
                  <c:v>2.05195E-2</c:v>
                </c:pt>
                <c:pt idx="2">
                  <c:v>2.0514899999999999E-2</c:v>
                </c:pt>
                <c:pt idx="3">
                  <c:v>2.0524000000000001E-2</c:v>
                </c:pt>
                <c:pt idx="4">
                  <c:v>2.0525600000000001E-2</c:v>
                </c:pt>
                <c:pt idx="5">
                  <c:v>2.0521999999999999E-2</c:v>
                </c:pt>
                <c:pt idx="6">
                  <c:v>2.0531199999999999E-2</c:v>
                </c:pt>
                <c:pt idx="7">
                  <c:v>2.0534899999999998E-2</c:v>
                </c:pt>
                <c:pt idx="8">
                  <c:v>2.0531500000000001E-2</c:v>
                </c:pt>
                <c:pt idx="9">
                  <c:v>2.05335E-2</c:v>
                </c:pt>
                <c:pt idx="10">
                  <c:v>2.0534899999999998E-2</c:v>
                </c:pt>
                <c:pt idx="11">
                  <c:v>2.0543599999999999E-2</c:v>
                </c:pt>
                <c:pt idx="12">
                  <c:v>2.0551699999999999E-2</c:v>
                </c:pt>
                <c:pt idx="13">
                  <c:v>2.0548199999999999E-2</c:v>
                </c:pt>
                <c:pt idx="14">
                  <c:v>2.05562E-2</c:v>
                </c:pt>
                <c:pt idx="15">
                  <c:v>2.0570999999999999E-2</c:v>
                </c:pt>
                <c:pt idx="16">
                  <c:v>2.0573299999999999E-2</c:v>
                </c:pt>
                <c:pt idx="17">
                  <c:v>2.0573299999999999E-2</c:v>
                </c:pt>
                <c:pt idx="18">
                  <c:v>2.0570700000000001E-2</c:v>
                </c:pt>
                <c:pt idx="19">
                  <c:v>2.0573999999999999E-2</c:v>
                </c:pt>
                <c:pt idx="20">
                  <c:v>2.05785E-2</c:v>
                </c:pt>
                <c:pt idx="21">
                  <c:v>2.0668800000000001E-2</c:v>
                </c:pt>
                <c:pt idx="22">
                  <c:v>2.0714400000000001E-2</c:v>
                </c:pt>
                <c:pt idx="23">
                  <c:v>2.0684600000000001E-2</c:v>
                </c:pt>
                <c:pt idx="24">
                  <c:v>2.08238E-2</c:v>
                </c:pt>
                <c:pt idx="25">
                  <c:v>2.08752E-2</c:v>
                </c:pt>
                <c:pt idx="26">
                  <c:v>2.1038600000000001E-2</c:v>
                </c:pt>
                <c:pt idx="27">
                  <c:v>2.1110199999999999E-2</c:v>
                </c:pt>
                <c:pt idx="28">
                  <c:v>2.1331900000000001E-2</c:v>
                </c:pt>
                <c:pt idx="29">
                  <c:v>2.1140599999999999E-2</c:v>
                </c:pt>
                <c:pt idx="30">
                  <c:v>2.0893999999999999E-2</c:v>
                </c:pt>
                <c:pt idx="31">
                  <c:v>2.0741900000000001E-2</c:v>
                </c:pt>
                <c:pt idx="32">
                  <c:v>2.0662400000000001E-2</c:v>
                </c:pt>
                <c:pt idx="33">
                  <c:v>2.06181E-2</c:v>
                </c:pt>
                <c:pt idx="34">
                  <c:v>2.0600799999999999E-2</c:v>
                </c:pt>
                <c:pt idx="35">
                  <c:v>2.0613200000000002E-2</c:v>
                </c:pt>
                <c:pt idx="36">
                  <c:v>2.06082E-2</c:v>
                </c:pt>
                <c:pt idx="37">
                  <c:v>2.0605200000000001E-2</c:v>
                </c:pt>
                <c:pt idx="38">
                  <c:v>2.0594299999999999E-2</c:v>
                </c:pt>
                <c:pt idx="39">
                  <c:v>2.05937E-2</c:v>
                </c:pt>
                <c:pt idx="40">
                  <c:v>2.0597500000000001E-2</c:v>
                </c:pt>
                <c:pt idx="41">
                  <c:v>2.0597000000000001E-2</c:v>
                </c:pt>
                <c:pt idx="42">
                  <c:v>2.05977E-2</c:v>
                </c:pt>
                <c:pt idx="43">
                  <c:v>2.0596099999999999E-2</c:v>
                </c:pt>
                <c:pt idx="44">
                  <c:v>2.0594000000000001E-2</c:v>
                </c:pt>
                <c:pt idx="45">
                  <c:v>2.0597500000000001E-2</c:v>
                </c:pt>
                <c:pt idx="46">
                  <c:v>2.0615100000000001E-2</c:v>
                </c:pt>
                <c:pt idx="47">
                  <c:v>2.0605700000000001E-2</c:v>
                </c:pt>
                <c:pt idx="48">
                  <c:v>2.0608899999999999E-2</c:v>
                </c:pt>
                <c:pt idx="49">
                  <c:v>2.0594700000000001E-2</c:v>
                </c:pt>
                <c:pt idx="50">
                  <c:v>2.06118E-2</c:v>
                </c:pt>
                <c:pt idx="51">
                  <c:v>2.0587899999999999E-2</c:v>
                </c:pt>
                <c:pt idx="52">
                  <c:v>2.0598499999999999E-2</c:v>
                </c:pt>
                <c:pt idx="53">
                  <c:v>2.06018E-2</c:v>
                </c:pt>
                <c:pt idx="54">
                  <c:v>2.0587899999999999E-2</c:v>
                </c:pt>
                <c:pt idx="55">
                  <c:v>2.06094E-2</c:v>
                </c:pt>
                <c:pt idx="56">
                  <c:v>2.0601000000000001E-2</c:v>
                </c:pt>
                <c:pt idx="57">
                  <c:v>2.0597399999999998E-2</c:v>
                </c:pt>
                <c:pt idx="58">
                  <c:v>2.0616200000000001E-2</c:v>
                </c:pt>
                <c:pt idx="59">
                  <c:v>2.0611000000000001E-2</c:v>
                </c:pt>
                <c:pt idx="60">
                  <c:v>2.0603099999999999E-2</c:v>
                </c:pt>
                <c:pt idx="61">
                  <c:v>2.0604600000000001E-2</c:v>
                </c:pt>
                <c:pt idx="62">
                  <c:v>2.0626100000000001E-2</c:v>
                </c:pt>
                <c:pt idx="63">
                  <c:v>2.0606699999999999E-2</c:v>
                </c:pt>
                <c:pt idx="64">
                  <c:v>2.06035E-2</c:v>
                </c:pt>
                <c:pt idx="65">
                  <c:v>2.06006E-2</c:v>
                </c:pt>
                <c:pt idx="66">
                  <c:v>2.06041E-2</c:v>
                </c:pt>
                <c:pt idx="67">
                  <c:v>2.05972E-2</c:v>
                </c:pt>
                <c:pt idx="68">
                  <c:v>2.0597399999999998E-2</c:v>
                </c:pt>
                <c:pt idx="69">
                  <c:v>2.06006E-2</c:v>
                </c:pt>
                <c:pt idx="70">
                  <c:v>2.0612700000000001E-2</c:v>
                </c:pt>
                <c:pt idx="71">
                  <c:v>2.06094E-2</c:v>
                </c:pt>
                <c:pt idx="72">
                  <c:v>2.0625000000000001E-2</c:v>
                </c:pt>
                <c:pt idx="73">
                  <c:v>2.06321E-2</c:v>
                </c:pt>
                <c:pt idx="74">
                  <c:v>2.0610199999999999E-2</c:v>
                </c:pt>
                <c:pt idx="75">
                  <c:v>2.0633499999999999E-2</c:v>
                </c:pt>
                <c:pt idx="76">
                  <c:v>2.0656000000000001E-2</c:v>
                </c:pt>
                <c:pt idx="77">
                  <c:v>2.0648400000000001E-2</c:v>
                </c:pt>
                <c:pt idx="78">
                  <c:v>2.0645799999999999E-2</c:v>
                </c:pt>
                <c:pt idx="79">
                  <c:v>2.0653700000000001E-2</c:v>
                </c:pt>
                <c:pt idx="80">
                  <c:v>2.06526E-2</c:v>
                </c:pt>
              </c:numCache>
            </c:numRef>
          </c:yVal>
          <c:smooth val="0"/>
        </c:ser>
        <c:ser>
          <c:idx val="26"/>
          <c:order val="2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Degree_cure_vertical_region!$A$24:$A$101</c:f>
              <c:numCache>
                <c:formatCode>General</c:formatCode>
                <c:ptCount val="78"/>
                <c:pt idx="0">
                  <c:v>119.86799999999999</c:v>
                </c:pt>
                <c:pt idx="1">
                  <c:v>126.398</c:v>
                </c:pt>
                <c:pt idx="2">
                  <c:v>131.887</c:v>
                </c:pt>
                <c:pt idx="3">
                  <c:v>136.577</c:v>
                </c:pt>
                <c:pt idx="4">
                  <c:v>142.78899999999999</c:v>
                </c:pt>
                <c:pt idx="5">
                  <c:v>147.822</c:v>
                </c:pt>
                <c:pt idx="6">
                  <c:v>147.822</c:v>
                </c:pt>
                <c:pt idx="7">
                  <c:v>147.822</c:v>
                </c:pt>
                <c:pt idx="8">
                  <c:v>165.434</c:v>
                </c:pt>
                <c:pt idx="9">
                  <c:v>175.02199999999999</c:v>
                </c:pt>
                <c:pt idx="10">
                  <c:v>183.50399999999999</c:v>
                </c:pt>
                <c:pt idx="11">
                  <c:v>191.745</c:v>
                </c:pt>
                <c:pt idx="12">
                  <c:v>201.107</c:v>
                </c:pt>
                <c:pt idx="13">
                  <c:v>208.477</c:v>
                </c:pt>
                <c:pt idx="14">
                  <c:v>214.93700000000001</c:v>
                </c:pt>
                <c:pt idx="15">
                  <c:v>224.37200000000001</c:v>
                </c:pt>
                <c:pt idx="16">
                  <c:v>234.81299999999999</c:v>
                </c:pt>
                <c:pt idx="17">
                  <c:v>249.05199999999999</c:v>
                </c:pt>
                <c:pt idx="18">
                  <c:v>274.94099999999997</c:v>
                </c:pt>
                <c:pt idx="19">
                  <c:v>307.464</c:v>
                </c:pt>
                <c:pt idx="20">
                  <c:v>327.53800000000001</c:v>
                </c:pt>
                <c:pt idx="21">
                  <c:v>367.166</c:v>
                </c:pt>
                <c:pt idx="22">
                  <c:v>414.63900000000001</c:v>
                </c:pt>
                <c:pt idx="23">
                  <c:v>473.18099999999998</c:v>
                </c:pt>
                <c:pt idx="24">
                  <c:v>540.875</c:v>
                </c:pt>
                <c:pt idx="25">
                  <c:v>613.06799999999998</c:v>
                </c:pt>
                <c:pt idx="26">
                  <c:v>676.50800000000004</c:v>
                </c:pt>
                <c:pt idx="27">
                  <c:v>694.38</c:v>
                </c:pt>
                <c:pt idx="28">
                  <c:v>709.91899999999998</c:v>
                </c:pt>
                <c:pt idx="29">
                  <c:v>721.28399999999999</c:v>
                </c:pt>
                <c:pt idx="30">
                  <c:v>732.78099999999995</c:v>
                </c:pt>
                <c:pt idx="31">
                  <c:v>743.87400000000002</c:v>
                </c:pt>
                <c:pt idx="32">
                  <c:v>757.226</c:v>
                </c:pt>
                <c:pt idx="33">
                  <c:v>768.952</c:v>
                </c:pt>
                <c:pt idx="34">
                  <c:v>780.399</c:v>
                </c:pt>
                <c:pt idx="35">
                  <c:v>793.35299999999995</c:v>
                </c:pt>
                <c:pt idx="36">
                  <c:v>804.56899999999996</c:v>
                </c:pt>
                <c:pt idx="37">
                  <c:v>815.82799999999997</c:v>
                </c:pt>
                <c:pt idx="38">
                  <c:v>827.93499999999995</c:v>
                </c:pt>
                <c:pt idx="39">
                  <c:v>839.39800000000002</c:v>
                </c:pt>
                <c:pt idx="40">
                  <c:v>850.69</c:v>
                </c:pt>
                <c:pt idx="41">
                  <c:v>862.53</c:v>
                </c:pt>
                <c:pt idx="42">
                  <c:v>875.17499999999995</c:v>
                </c:pt>
                <c:pt idx="43">
                  <c:v>887.79899999999998</c:v>
                </c:pt>
                <c:pt idx="44">
                  <c:v>897.14499999999998</c:v>
                </c:pt>
                <c:pt idx="45">
                  <c:v>906.95799999999997</c:v>
                </c:pt>
                <c:pt idx="46">
                  <c:v>916.101</c:v>
                </c:pt>
                <c:pt idx="47">
                  <c:v>925.58100000000002</c:v>
                </c:pt>
                <c:pt idx="48">
                  <c:v>934.64700000000005</c:v>
                </c:pt>
                <c:pt idx="49">
                  <c:v>943.45799999999997</c:v>
                </c:pt>
                <c:pt idx="50">
                  <c:v>952.37</c:v>
                </c:pt>
                <c:pt idx="51">
                  <c:v>962.11500000000001</c:v>
                </c:pt>
                <c:pt idx="52">
                  <c:v>973.94399999999996</c:v>
                </c:pt>
                <c:pt idx="53">
                  <c:v>984.31500000000005</c:v>
                </c:pt>
                <c:pt idx="54">
                  <c:v>993.75</c:v>
                </c:pt>
                <c:pt idx="55">
                  <c:v>1006.89</c:v>
                </c:pt>
                <c:pt idx="56">
                  <c:v>1016.37</c:v>
                </c:pt>
                <c:pt idx="57">
                  <c:v>1027.1600000000001</c:v>
                </c:pt>
                <c:pt idx="58">
                  <c:v>1039.04</c:v>
                </c:pt>
                <c:pt idx="59">
                  <c:v>1049.18</c:v>
                </c:pt>
                <c:pt idx="60">
                  <c:v>1058.43</c:v>
                </c:pt>
                <c:pt idx="61">
                  <c:v>1069.6400000000001</c:v>
                </c:pt>
                <c:pt idx="62">
                  <c:v>1078.32</c:v>
                </c:pt>
                <c:pt idx="63">
                  <c:v>1090.1400000000001</c:v>
                </c:pt>
                <c:pt idx="64">
                  <c:v>1102.72</c:v>
                </c:pt>
                <c:pt idx="65">
                  <c:v>1114.6199999999999</c:v>
                </c:pt>
                <c:pt idx="66">
                  <c:v>1122.5999999999999</c:v>
                </c:pt>
                <c:pt idx="67">
                  <c:v>1131.43</c:v>
                </c:pt>
                <c:pt idx="68">
                  <c:v>1140.3499999999999</c:v>
                </c:pt>
                <c:pt idx="69">
                  <c:v>1147.82</c:v>
                </c:pt>
                <c:pt idx="70">
                  <c:v>1157.9100000000001</c:v>
                </c:pt>
                <c:pt idx="71">
                  <c:v>1169.1400000000001</c:v>
                </c:pt>
                <c:pt idx="72">
                  <c:v>1177.82</c:v>
                </c:pt>
                <c:pt idx="73">
                  <c:v>1188.54</c:v>
                </c:pt>
                <c:pt idx="74">
                  <c:v>1201.45</c:v>
                </c:pt>
                <c:pt idx="75">
                  <c:v>1210.1600000000001</c:v>
                </c:pt>
                <c:pt idx="76">
                  <c:v>1221.94</c:v>
                </c:pt>
                <c:pt idx="77">
                  <c:v>1222.3</c:v>
                </c:pt>
              </c:numCache>
            </c:numRef>
          </c:xVal>
          <c:yVal>
            <c:numRef>
              <c:f>Degree_cure_vertical_region!$G$24:$G$101</c:f>
              <c:numCache>
                <c:formatCode>General</c:formatCode>
                <c:ptCount val="78"/>
                <c:pt idx="0">
                  <c:v>2.0621299999999999E-2</c:v>
                </c:pt>
                <c:pt idx="1">
                  <c:v>2.0627400000000001E-2</c:v>
                </c:pt>
                <c:pt idx="2">
                  <c:v>2.0623200000000001E-2</c:v>
                </c:pt>
                <c:pt idx="3">
                  <c:v>2.0630900000000001E-2</c:v>
                </c:pt>
                <c:pt idx="4">
                  <c:v>2.06375E-2</c:v>
                </c:pt>
                <c:pt idx="5">
                  <c:v>2.0631E-2</c:v>
                </c:pt>
                <c:pt idx="6">
                  <c:v>2.0636999999999999E-2</c:v>
                </c:pt>
                <c:pt idx="7">
                  <c:v>2.0634599999999999E-2</c:v>
                </c:pt>
                <c:pt idx="8">
                  <c:v>2.0650999999999999E-2</c:v>
                </c:pt>
                <c:pt idx="9">
                  <c:v>2.06643E-2</c:v>
                </c:pt>
                <c:pt idx="10">
                  <c:v>2.0653700000000001E-2</c:v>
                </c:pt>
                <c:pt idx="11">
                  <c:v>2.0672300000000001E-2</c:v>
                </c:pt>
                <c:pt idx="12">
                  <c:v>2.0679900000000001E-2</c:v>
                </c:pt>
                <c:pt idx="13">
                  <c:v>2.06807E-2</c:v>
                </c:pt>
                <c:pt idx="14">
                  <c:v>2.0690299999999998E-2</c:v>
                </c:pt>
                <c:pt idx="15">
                  <c:v>2.0691299999999999E-2</c:v>
                </c:pt>
                <c:pt idx="16">
                  <c:v>2.0693699999999999E-2</c:v>
                </c:pt>
                <c:pt idx="17">
                  <c:v>2.06906E-2</c:v>
                </c:pt>
                <c:pt idx="18">
                  <c:v>2.0786300000000001E-2</c:v>
                </c:pt>
                <c:pt idx="19">
                  <c:v>2.0841100000000001E-2</c:v>
                </c:pt>
                <c:pt idx="20">
                  <c:v>2.0804300000000001E-2</c:v>
                </c:pt>
                <c:pt idx="21">
                  <c:v>2.0931700000000001E-2</c:v>
                </c:pt>
                <c:pt idx="22">
                  <c:v>2.10317E-2</c:v>
                </c:pt>
                <c:pt idx="23">
                  <c:v>2.11843E-2</c:v>
                </c:pt>
                <c:pt idx="24">
                  <c:v>2.1273400000000001E-2</c:v>
                </c:pt>
                <c:pt idx="25">
                  <c:v>2.1525200000000001E-2</c:v>
                </c:pt>
                <c:pt idx="26">
                  <c:v>2.1322799999999999E-2</c:v>
                </c:pt>
                <c:pt idx="27">
                  <c:v>2.1063499999999999E-2</c:v>
                </c:pt>
                <c:pt idx="28">
                  <c:v>2.0906899999999999E-2</c:v>
                </c:pt>
                <c:pt idx="29">
                  <c:v>2.0805799999999999E-2</c:v>
                </c:pt>
                <c:pt idx="30">
                  <c:v>2.0747499999999999E-2</c:v>
                </c:pt>
                <c:pt idx="31">
                  <c:v>2.0728900000000001E-2</c:v>
                </c:pt>
                <c:pt idx="32">
                  <c:v>2.0728099999999999E-2</c:v>
                </c:pt>
                <c:pt idx="33">
                  <c:v>2.0739500000000001E-2</c:v>
                </c:pt>
                <c:pt idx="34">
                  <c:v>2.0726000000000001E-2</c:v>
                </c:pt>
                <c:pt idx="35">
                  <c:v>2.0714799999999998E-2</c:v>
                </c:pt>
                <c:pt idx="36">
                  <c:v>2.0705999999999999E-2</c:v>
                </c:pt>
                <c:pt idx="37">
                  <c:v>2.0713100000000002E-2</c:v>
                </c:pt>
                <c:pt idx="38">
                  <c:v>2.0721099999999999E-2</c:v>
                </c:pt>
                <c:pt idx="39">
                  <c:v>2.07228E-2</c:v>
                </c:pt>
                <c:pt idx="40">
                  <c:v>2.07174E-2</c:v>
                </c:pt>
                <c:pt idx="41">
                  <c:v>2.0718500000000001E-2</c:v>
                </c:pt>
                <c:pt idx="42">
                  <c:v>2.0712600000000001E-2</c:v>
                </c:pt>
                <c:pt idx="43">
                  <c:v>2.0738199999999998E-2</c:v>
                </c:pt>
                <c:pt idx="44">
                  <c:v>2.0729500000000001E-2</c:v>
                </c:pt>
                <c:pt idx="45">
                  <c:v>2.0729299999999999E-2</c:v>
                </c:pt>
                <c:pt idx="46">
                  <c:v>2.0715799999999999E-2</c:v>
                </c:pt>
                <c:pt idx="47">
                  <c:v>2.07327E-2</c:v>
                </c:pt>
                <c:pt idx="48">
                  <c:v>2.0708299999999999E-2</c:v>
                </c:pt>
                <c:pt idx="49">
                  <c:v>2.0721400000000001E-2</c:v>
                </c:pt>
                <c:pt idx="50">
                  <c:v>2.0723599999999998E-2</c:v>
                </c:pt>
                <c:pt idx="51">
                  <c:v>2.07029E-2</c:v>
                </c:pt>
                <c:pt idx="52">
                  <c:v>2.0721699999999999E-2</c:v>
                </c:pt>
                <c:pt idx="53">
                  <c:v>2.0722899999999999E-2</c:v>
                </c:pt>
                <c:pt idx="54">
                  <c:v>2.0720100000000002E-2</c:v>
                </c:pt>
                <c:pt idx="55">
                  <c:v>2.0729600000000001E-2</c:v>
                </c:pt>
                <c:pt idx="56">
                  <c:v>2.0725199999999999E-2</c:v>
                </c:pt>
                <c:pt idx="57">
                  <c:v>2.07193E-2</c:v>
                </c:pt>
                <c:pt idx="58">
                  <c:v>2.07285E-2</c:v>
                </c:pt>
                <c:pt idx="59">
                  <c:v>2.07467E-2</c:v>
                </c:pt>
                <c:pt idx="60">
                  <c:v>2.07286E-2</c:v>
                </c:pt>
                <c:pt idx="61">
                  <c:v>2.0721699999999999E-2</c:v>
                </c:pt>
                <c:pt idx="62">
                  <c:v>2.0718299999999999E-2</c:v>
                </c:pt>
                <c:pt idx="63">
                  <c:v>2.0721900000000001E-2</c:v>
                </c:pt>
                <c:pt idx="64">
                  <c:v>2.0712999999999999E-2</c:v>
                </c:pt>
                <c:pt idx="65">
                  <c:v>2.0716200000000001E-2</c:v>
                </c:pt>
                <c:pt idx="66">
                  <c:v>2.0720200000000001E-2</c:v>
                </c:pt>
                <c:pt idx="67">
                  <c:v>2.0726700000000001E-2</c:v>
                </c:pt>
                <c:pt idx="68">
                  <c:v>2.07175E-2</c:v>
                </c:pt>
                <c:pt idx="69">
                  <c:v>2.0740100000000001E-2</c:v>
                </c:pt>
                <c:pt idx="70">
                  <c:v>2.0750999999999999E-2</c:v>
                </c:pt>
                <c:pt idx="71">
                  <c:v>2.07268E-2</c:v>
                </c:pt>
                <c:pt idx="72">
                  <c:v>2.07531E-2</c:v>
                </c:pt>
                <c:pt idx="73">
                  <c:v>2.0775800000000001E-2</c:v>
                </c:pt>
                <c:pt idx="74">
                  <c:v>2.0761000000000002E-2</c:v>
                </c:pt>
                <c:pt idx="75">
                  <c:v>2.0763E-2</c:v>
                </c:pt>
                <c:pt idx="76">
                  <c:v>2.0783800000000002E-2</c:v>
                </c:pt>
                <c:pt idx="77">
                  <c:v>2.0784400000000001E-2</c:v>
                </c:pt>
              </c:numCache>
            </c:numRef>
          </c:yVal>
          <c:smooth val="0"/>
        </c:ser>
        <c:ser>
          <c:idx val="27"/>
          <c:order val="2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Degree_cure_vertical_region!$A$29:$A$101</c:f>
              <c:numCache>
                <c:formatCode>General</c:formatCode>
                <c:ptCount val="73"/>
                <c:pt idx="0">
                  <c:v>147.822</c:v>
                </c:pt>
                <c:pt idx="1">
                  <c:v>147.822</c:v>
                </c:pt>
                <c:pt idx="2">
                  <c:v>147.822</c:v>
                </c:pt>
                <c:pt idx="3">
                  <c:v>165.434</c:v>
                </c:pt>
                <c:pt idx="4">
                  <c:v>175.02199999999999</c:v>
                </c:pt>
                <c:pt idx="5">
                  <c:v>183.50399999999999</c:v>
                </c:pt>
                <c:pt idx="6">
                  <c:v>191.745</c:v>
                </c:pt>
                <c:pt idx="7">
                  <c:v>201.107</c:v>
                </c:pt>
                <c:pt idx="8">
                  <c:v>208.477</c:v>
                </c:pt>
                <c:pt idx="9">
                  <c:v>214.93700000000001</c:v>
                </c:pt>
                <c:pt idx="10">
                  <c:v>224.37200000000001</c:v>
                </c:pt>
                <c:pt idx="11">
                  <c:v>234.81299999999999</c:v>
                </c:pt>
                <c:pt idx="12">
                  <c:v>249.05199999999999</c:v>
                </c:pt>
                <c:pt idx="13">
                  <c:v>274.94099999999997</c:v>
                </c:pt>
                <c:pt idx="14">
                  <c:v>307.464</c:v>
                </c:pt>
                <c:pt idx="15">
                  <c:v>327.53800000000001</c:v>
                </c:pt>
                <c:pt idx="16">
                  <c:v>367.166</c:v>
                </c:pt>
                <c:pt idx="17">
                  <c:v>414.63900000000001</c:v>
                </c:pt>
                <c:pt idx="18">
                  <c:v>473.18099999999998</c:v>
                </c:pt>
                <c:pt idx="19">
                  <c:v>540.875</c:v>
                </c:pt>
                <c:pt idx="20">
                  <c:v>613.06799999999998</c:v>
                </c:pt>
                <c:pt idx="21">
                  <c:v>676.50800000000004</c:v>
                </c:pt>
                <c:pt idx="22">
                  <c:v>694.38</c:v>
                </c:pt>
                <c:pt idx="23">
                  <c:v>709.91899999999998</c:v>
                </c:pt>
                <c:pt idx="24">
                  <c:v>721.28399999999999</c:v>
                </c:pt>
                <c:pt idx="25">
                  <c:v>732.78099999999995</c:v>
                </c:pt>
                <c:pt idx="26">
                  <c:v>743.87400000000002</c:v>
                </c:pt>
                <c:pt idx="27">
                  <c:v>757.226</c:v>
                </c:pt>
                <c:pt idx="28">
                  <c:v>768.952</c:v>
                </c:pt>
                <c:pt idx="29">
                  <c:v>780.399</c:v>
                </c:pt>
                <c:pt idx="30">
                  <c:v>793.35299999999995</c:v>
                </c:pt>
                <c:pt idx="31">
                  <c:v>804.56899999999996</c:v>
                </c:pt>
                <c:pt idx="32">
                  <c:v>815.82799999999997</c:v>
                </c:pt>
                <c:pt idx="33">
                  <c:v>827.93499999999995</c:v>
                </c:pt>
                <c:pt idx="34">
                  <c:v>839.39800000000002</c:v>
                </c:pt>
                <c:pt idx="35">
                  <c:v>850.69</c:v>
                </c:pt>
                <c:pt idx="36">
                  <c:v>862.53</c:v>
                </c:pt>
                <c:pt idx="37">
                  <c:v>875.17499999999995</c:v>
                </c:pt>
                <c:pt idx="38">
                  <c:v>887.79899999999998</c:v>
                </c:pt>
                <c:pt idx="39">
                  <c:v>897.14499999999998</c:v>
                </c:pt>
                <c:pt idx="40">
                  <c:v>906.95799999999997</c:v>
                </c:pt>
                <c:pt idx="41">
                  <c:v>916.101</c:v>
                </c:pt>
                <c:pt idx="42">
                  <c:v>925.58100000000002</c:v>
                </c:pt>
                <c:pt idx="43">
                  <c:v>934.64700000000005</c:v>
                </c:pt>
                <c:pt idx="44">
                  <c:v>943.45799999999997</c:v>
                </c:pt>
                <c:pt idx="45">
                  <c:v>952.37</c:v>
                </c:pt>
                <c:pt idx="46">
                  <c:v>962.11500000000001</c:v>
                </c:pt>
                <c:pt idx="47">
                  <c:v>973.94399999999996</c:v>
                </c:pt>
                <c:pt idx="48">
                  <c:v>984.31500000000005</c:v>
                </c:pt>
                <c:pt idx="49">
                  <c:v>993.75</c:v>
                </c:pt>
                <c:pt idx="50">
                  <c:v>1006.89</c:v>
                </c:pt>
                <c:pt idx="51">
                  <c:v>1016.37</c:v>
                </c:pt>
                <c:pt idx="52">
                  <c:v>1027.1600000000001</c:v>
                </c:pt>
                <c:pt idx="53">
                  <c:v>1039.04</c:v>
                </c:pt>
                <c:pt idx="54">
                  <c:v>1049.18</c:v>
                </c:pt>
                <c:pt idx="55">
                  <c:v>1058.43</c:v>
                </c:pt>
                <c:pt idx="56">
                  <c:v>1069.6400000000001</c:v>
                </c:pt>
                <c:pt idx="57">
                  <c:v>1078.32</c:v>
                </c:pt>
                <c:pt idx="58">
                  <c:v>1090.1400000000001</c:v>
                </c:pt>
                <c:pt idx="59">
                  <c:v>1102.72</c:v>
                </c:pt>
                <c:pt idx="60">
                  <c:v>1114.6199999999999</c:v>
                </c:pt>
                <c:pt idx="61">
                  <c:v>1122.5999999999999</c:v>
                </c:pt>
                <c:pt idx="62">
                  <c:v>1131.43</c:v>
                </c:pt>
                <c:pt idx="63">
                  <c:v>1140.3499999999999</c:v>
                </c:pt>
                <c:pt idx="64">
                  <c:v>1147.82</c:v>
                </c:pt>
                <c:pt idx="65">
                  <c:v>1157.9100000000001</c:v>
                </c:pt>
                <c:pt idx="66">
                  <c:v>1169.1400000000001</c:v>
                </c:pt>
                <c:pt idx="67">
                  <c:v>1177.82</c:v>
                </c:pt>
                <c:pt idx="68">
                  <c:v>1188.54</c:v>
                </c:pt>
                <c:pt idx="69">
                  <c:v>1201.45</c:v>
                </c:pt>
                <c:pt idx="70">
                  <c:v>1210.1600000000001</c:v>
                </c:pt>
                <c:pt idx="71">
                  <c:v>1221.94</c:v>
                </c:pt>
                <c:pt idx="72">
                  <c:v>1222.3</c:v>
                </c:pt>
              </c:numCache>
            </c:numRef>
          </c:xVal>
          <c:yVal>
            <c:numRef>
              <c:f>Degree_cure_vertical_region!$H$29:$H$101</c:f>
              <c:numCache>
                <c:formatCode>General</c:formatCode>
                <c:ptCount val="73"/>
                <c:pt idx="0">
                  <c:v>2.3592200000000001E-2</c:v>
                </c:pt>
                <c:pt idx="1">
                  <c:v>2.3656799999999999E-2</c:v>
                </c:pt>
                <c:pt idx="2">
                  <c:v>2.36917E-2</c:v>
                </c:pt>
                <c:pt idx="3">
                  <c:v>2.3722099999999999E-2</c:v>
                </c:pt>
                <c:pt idx="4">
                  <c:v>2.3748399999999999E-2</c:v>
                </c:pt>
                <c:pt idx="5">
                  <c:v>2.3768399999999999E-2</c:v>
                </c:pt>
                <c:pt idx="6">
                  <c:v>2.3785799999999999E-2</c:v>
                </c:pt>
                <c:pt idx="7">
                  <c:v>2.3803999999999999E-2</c:v>
                </c:pt>
                <c:pt idx="8">
                  <c:v>2.3817600000000001E-2</c:v>
                </c:pt>
                <c:pt idx="9">
                  <c:v>2.38284E-2</c:v>
                </c:pt>
                <c:pt idx="10">
                  <c:v>2.38441E-2</c:v>
                </c:pt>
                <c:pt idx="11">
                  <c:v>2.3858899999999999E-2</c:v>
                </c:pt>
                <c:pt idx="12">
                  <c:v>2.3889799999999999E-2</c:v>
                </c:pt>
                <c:pt idx="13">
                  <c:v>2.3978300000000001E-2</c:v>
                </c:pt>
                <c:pt idx="14">
                  <c:v>2.4133499999999999E-2</c:v>
                </c:pt>
                <c:pt idx="15">
                  <c:v>2.4243199999999999E-2</c:v>
                </c:pt>
                <c:pt idx="16">
                  <c:v>2.44441E-2</c:v>
                </c:pt>
                <c:pt idx="17">
                  <c:v>2.4757500000000002E-2</c:v>
                </c:pt>
                <c:pt idx="18">
                  <c:v>2.51078E-2</c:v>
                </c:pt>
                <c:pt idx="19">
                  <c:v>2.5631000000000001E-2</c:v>
                </c:pt>
                <c:pt idx="20">
                  <c:v>2.5822899999999999E-2</c:v>
                </c:pt>
                <c:pt idx="21">
                  <c:v>2.6159600000000002E-2</c:v>
                </c:pt>
                <c:pt idx="22">
                  <c:v>2.58707E-2</c:v>
                </c:pt>
                <c:pt idx="23">
                  <c:v>2.5557300000000002E-2</c:v>
                </c:pt>
                <c:pt idx="24">
                  <c:v>2.5274499999999998E-2</c:v>
                </c:pt>
                <c:pt idx="25">
                  <c:v>2.50206E-2</c:v>
                </c:pt>
                <c:pt idx="26">
                  <c:v>2.47648E-2</c:v>
                </c:pt>
                <c:pt idx="27">
                  <c:v>2.4508700000000001E-2</c:v>
                </c:pt>
                <c:pt idx="28">
                  <c:v>2.4319899999999998E-2</c:v>
                </c:pt>
                <c:pt idx="29">
                  <c:v>2.4204E-2</c:v>
                </c:pt>
                <c:pt idx="30">
                  <c:v>2.4134699999999999E-2</c:v>
                </c:pt>
                <c:pt idx="31">
                  <c:v>2.4107E-2</c:v>
                </c:pt>
                <c:pt idx="32">
                  <c:v>2.4094999999999998E-2</c:v>
                </c:pt>
                <c:pt idx="33">
                  <c:v>2.4092100000000002E-2</c:v>
                </c:pt>
                <c:pt idx="34">
                  <c:v>2.4093099999999999E-2</c:v>
                </c:pt>
                <c:pt idx="35">
                  <c:v>2.40953E-2</c:v>
                </c:pt>
                <c:pt idx="36">
                  <c:v>2.4097500000000001E-2</c:v>
                </c:pt>
                <c:pt idx="37">
                  <c:v>2.41017E-2</c:v>
                </c:pt>
                <c:pt idx="38">
                  <c:v>2.4104400000000002E-2</c:v>
                </c:pt>
                <c:pt idx="39">
                  <c:v>2.4112000000000001E-2</c:v>
                </c:pt>
                <c:pt idx="40">
                  <c:v>2.41216E-2</c:v>
                </c:pt>
                <c:pt idx="41">
                  <c:v>2.41309E-2</c:v>
                </c:pt>
                <c:pt idx="42">
                  <c:v>2.4144499999999999E-2</c:v>
                </c:pt>
                <c:pt idx="43">
                  <c:v>2.41554E-2</c:v>
                </c:pt>
                <c:pt idx="44">
                  <c:v>2.41677E-2</c:v>
                </c:pt>
                <c:pt idx="45">
                  <c:v>2.4178999999999999E-2</c:v>
                </c:pt>
                <c:pt idx="46">
                  <c:v>2.41853E-2</c:v>
                </c:pt>
                <c:pt idx="47">
                  <c:v>2.4192200000000001E-2</c:v>
                </c:pt>
                <c:pt idx="48">
                  <c:v>2.4198299999999999E-2</c:v>
                </c:pt>
                <c:pt idx="49">
                  <c:v>2.42046E-2</c:v>
                </c:pt>
                <c:pt idx="50">
                  <c:v>2.4215899999999999E-2</c:v>
                </c:pt>
                <c:pt idx="51">
                  <c:v>2.4227700000000001E-2</c:v>
                </c:pt>
                <c:pt idx="52">
                  <c:v>2.4241599999999999E-2</c:v>
                </c:pt>
                <c:pt idx="53">
                  <c:v>2.4248700000000002E-2</c:v>
                </c:pt>
                <c:pt idx="54">
                  <c:v>2.4249E-2</c:v>
                </c:pt>
                <c:pt idx="55">
                  <c:v>2.42478E-2</c:v>
                </c:pt>
                <c:pt idx="56">
                  <c:v>2.4232699999999999E-2</c:v>
                </c:pt>
                <c:pt idx="57">
                  <c:v>2.4217300000000001E-2</c:v>
                </c:pt>
                <c:pt idx="58">
                  <c:v>2.4196700000000002E-2</c:v>
                </c:pt>
                <c:pt idx="59">
                  <c:v>2.41573E-2</c:v>
                </c:pt>
                <c:pt idx="60">
                  <c:v>2.4119399999999999E-2</c:v>
                </c:pt>
                <c:pt idx="61">
                  <c:v>2.4139799999999999E-2</c:v>
                </c:pt>
                <c:pt idx="62">
                  <c:v>2.4158900000000001E-2</c:v>
                </c:pt>
                <c:pt idx="63">
                  <c:v>2.4177500000000001E-2</c:v>
                </c:pt>
                <c:pt idx="64">
                  <c:v>2.4193099999999999E-2</c:v>
                </c:pt>
                <c:pt idx="65">
                  <c:v>2.4209999999999999E-2</c:v>
                </c:pt>
                <c:pt idx="66">
                  <c:v>2.4222899999999999E-2</c:v>
                </c:pt>
                <c:pt idx="67">
                  <c:v>2.42349E-2</c:v>
                </c:pt>
                <c:pt idx="68">
                  <c:v>2.4254600000000001E-2</c:v>
                </c:pt>
                <c:pt idx="69">
                  <c:v>2.4271000000000001E-2</c:v>
                </c:pt>
                <c:pt idx="70">
                  <c:v>2.4293800000000001E-2</c:v>
                </c:pt>
                <c:pt idx="71">
                  <c:v>2.4319899999999998E-2</c:v>
                </c:pt>
                <c:pt idx="72">
                  <c:v>2.4335599999999999E-2</c:v>
                </c:pt>
              </c:numCache>
            </c:numRef>
          </c:yVal>
          <c:smooth val="0"/>
        </c:ser>
        <c:ser>
          <c:idx val="28"/>
          <c:order val="2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Degree_cure_vertical_region!$A$33:$A$101</c:f>
              <c:numCache>
                <c:formatCode>General</c:formatCode>
                <c:ptCount val="69"/>
                <c:pt idx="0">
                  <c:v>175.02199999999999</c:v>
                </c:pt>
                <c:pt idx="1">
                  <c:v>183.50399999999999</c:v>
                </c:pt>
                <c:pt idx="2">
                  <c:v>191.745</c:v>
                </c:pt>
                <c:pt idx="3">
                  <c:v>201.107</c:v>
                </c:pt>
                <c:pt idx="4">
                  <c:v>208.477</c:v>
                </c:pt>
                <c:pt idx="5">
                  <c:v>214.93700000000001</c:v>
                </c:pt>
                <c:pt idx="6">
                  <c:v>224.37200000000001</c:v>
                </c:pt>
                <c:pt idx="7">
                  <c:v>234.81299999999999</c:v>
                </c:pt>
                <c:pt idx="8">
                  <c:v>249.05199999999999</c:v>
                </c:pt>
                <c:pt idx="9">
                  <c:v>274.94099999999997</c:v>
                </c:pt>
                <c:pt idx="10">
                  <c:v>307.464</c:v>
                </c:pt>
                <c:pt idx="11">
                  <c:v>327.53800000000001</c:v>
                </c:pt>
                <c:pt idx="12">
                  <c:v>367.166</c:v>
                </c:pt>
                <c:pt idx="13">
                  <c:v>414.63900000000001</c:v>
                </c:pt>
                <c:pt idx="14">
                  <c:v>473.18099999999998</c:v>
                </c:pt>
                <c:pt idx="15">
                  <c:v>540.875</c:v>
                </c:pt>
                <c:pt idx="16">
                  <c:v>613.06799999999998</c:v>
                </c:pt>
                <c:pt idx="17">
                  <c:v>676.50800000000004</c:v>
                </c:pt>
                <c:pt idx="18">
                  <c:v>694.38</c:v>
                </c:pt>
                <c:pt idx="19">
                  <c:v>709.91899999999998</c:v>
                </c:pt>
                <c:pt idx="20">
                  <c:v>721.28399999999999</c:v>
                </c:pt>
                <c:pt idx="21">
                  <c:v>732.78099999999995</c:v>
                </c:pt>
                <c:pt idx="22">
                  <c:v>743.87400000000002</c:v>
                </c:pt>
                <c:pt idx="23">
                  <c:v>757.226</c:v>
                </c:pt>
                <c:pt idx="24">
                  <c:v>768.952</c:v>
                </c:pt>
                <c:pt idx="25">
                  <c:v>780.399</c:v>
                </c:pt>
                <c:pt idx="26">
                  <c:v>793.35299999999995</c:v>
                </c:pt>
                <c:pt idx="27">
                  <c:v>804.56899999999996</c:v>
                </c:pt>
                <c:pt idx="28">
                  <c:v>815.82799999999997</c:v>
                </c:pt>
                <c:pt idx="29">
                  <c:v>827.93499999999995</c:v>
                </c:pt>
                <c:pt idx="30">
                  <c:v>839.39800000000002</c:v>
                </c:pt>
                <c:pt idx="31">
                  <c:v>850.69</c:v>
                </c:pt>
                <c:pt idx="32">
                  <c:v>862.53</c:v>
                </c:pt>
                <c:pt idx="33">
                  <c:v>875.17499999999995</c:v>
                </c:pt>
                <c:pt idx="34">
                  <c:v>887.79899999999998</c:v>
                </c:pt>
                <c:pt idx="35">
                  <c:v>897.14499999999998</c:v>
                </c:pt>
                <c:pt idx="36">
                  <c:v>906.95799999999997</c:v>
                </c:pt>
                <c:pt idx="37">
                  <c:v>916.101</c:v>
                </c:pt>
                <c:pt idx="38">
                  <c:v>925.58100000000002</c:v>
                </c:pt>
                <c:pt idx="39">
                  <c:v>934.64700000000005</c:v>
                </c:pt>
                <c:pt idx="40">
                  <c:v>943.45799999999997</c:v>
                </c:pt>
                <c:pt idx="41">
                  <c:v>952.37</c:v>
                </c:pt>
                <c:pt idx="42">
                  <c:v>962.11500000000001</c:v>
                </c:pt>
                <c:pt idx="43">
                  <c:v>973.94399999999996</c:v>
                </c:pt>
                <c:pt idx="44">
                  <c:v>984.31500000000005</c:v>
                </c:pt>
                <c:pt idx="45">
                  <c:v>993.75</c:v>
                </c:pt>
                <c:pt idx="46">
                  <c:v>1006.89</c:v>
                </c:pt>
                <c:pt idx="47">
                  <c:v>1016.37</c:v>
                </c:pt>
                <c:pt idx="48">
                  <c:v>1027.1600000000001</c:v>
                </c:pt>
                <c:pt idx="49">
                  <c:v>1039.04</c:v>
                </c:pt>
                <c:pt idx="50">
                  <c:v>1049.18</c:v>
                </c:pt>
                <c:pt idx="51">
                  <c:v>1058.43</c:v>
                </c:pt>
                <c:pt idx="52">
                  <c:v>1069.6400000000001</c:v>
                </c:pt>
                <c:pt idx="53">
                  <c:v>1078.32</c:v>
                </c:pt>
                <c:pt idx="54">
                  <c:v>1090.1400000000001</c:v>
                </c:pt>
                <c:pt idx="55">
                  <c:v>1102.72</c:v>
                </c:pt>
                <c:pt idx="56">
                  <c:v>1114.6199999999999</c:v>
                </c:pt>
                <c:pt idx="57">
                  <c:v>1122.5999999999999</c:v>
                </c:pt>
                <c:pt idx="58">
                  <c:v>1131.43</c:v>
                </c:pt>
                <c:pt idx="59">
                  <c:v>1140.3499999999999</c:v>
                </c:pt>
                <c:pt idx="60">
                  <c:v>1147.82</c:v>
                </c:pt>
                <c:pt idx="61">
                  <c:v>1157.9100000000001</c:v>
                </c:pt>
                <c:pt idx="62">
                  <c:v>1169.1400000000001</c:v>
                </c:pt>
                <c:pt idx="63">
                  <c:v>1177.82</c:v>
                </c:pt>
                <c:pt idx="64">
                  <c:v>1188.54</c:v>
                </c:pt>
                <c:pt idx="65">
                  <c:v>1201.45</c:v>
                </c:pt>
                <c:pt idx="66">
                  <c:v>1210.1600000000001</c:v>
                </c:pt>
                <c:pt idx="67">
                  <c:v>1221.94</c:v>
                </c:pt>
                <c:pt idx="68">
                  <c:v>1222.3</c:v>
                </c:pt>
              </c:numCache>
            </c:numRef>
          </c:xVal>
          <c:yVal>
            <c:numRef>
              <c:f>Degree_cure_vertical_region!$I$33:$I$101</c:f>
              <c:numCache>
                <c:formatCode>General</c:formatCode>
                <c:ptCount val="69"/>
                <c:pt idx="0">
                  <c:v>2.4662199999999999E-2</c:v>
                </c:pt>
                <c:pt idx="1">
                  <c:v>2.47087E-2</c:v>
                </c:pt>
                <c:pt idx="2">
                  <c:v>2.4737800000000001E-2</c:v>
                </c:pt>
                <c:pt idx="3">
                  <c:v>2.4763299999999999E-2</c:v>
                </c:pt>
                <c:pt idx="4">
                  <c:v>2.4781399999999999E-2</c:v>
                </c:pt>
                <c:pt idx="5">
                  <c:v>2.4794900000000002E-2</c:v>
                </c:pt>
                <c:pt idx="6">
                  <c:v>2.4815E-2</c:v>
                </c:pt>
                <c:pt idx="7">
                  <c:v>2.4832799999999999E-2</c:v>
                </c:pt>
                <c:pt idx="8">
                  <c:v>2.4863900000000001E-2</c:v>
                </c:pt>
                <c:pt idx="9">
                  <c:v>2.4948499999999998E-2</c:v>
                </c:pt>
                <c:pt idx="10">
                  <c:v>2.50925E-2</c:v>
                </c:pt>
                <c:pt idx="11">
                  <c:v>2.52001E-2</c:v>
                </c:pt>
                <c:pt idx="12">
                  <c:v>2.5441499999999999E-2</c:v>
                </c:pt>
                <c:pt idx="13">
                  <c:v>2.5790299999999999E-2</c:v>
                </c:pt>
                <c:pt idx="14">
                  <c:v>2.6193899999999999E-2</c:v>
                </c:pt>
                <c:pt idx="15">
                  <c:v>2.6781300000000001E-2</c:v>
                </c:pt>
                <c:pt idx="16">
                  <c:v>2.7078600000000001E-2</c:v>
                </c:pt>
                <c:pt idx="17">
                  <c:v>2.7402800000000001E-2</c:v>
                </c:pt>
                <c:pt idx="18">
                  <c:v>2.7176700000000002E-2</c:v>
                </c:pt>
                <c:pt idx="19">
                  <c:v>2.69286E-2</c:v>
                </c:pt>
                <c:pt idx="20">
                  <c:v>2.6686600000000001E-2</c:v>
                </c:pt>
                <c:pt idx="21">
                  <c:v>2.6451200000000001E-2</c:v>
                </c:pt>
                <c:pt idx="22">
                  <c:v>2.6192300000000002E-2</c:v>
                </c:pt>
                <c:pt idx="23">
                  <c:v>2.5898399999999999E-2</c:v>
                </c:pt>
                <c:pt idx="24">
                  <c:v>2.5635399999999999E-2</c:v>
                </c:pt>
                <c:pt idx="25">
                  <c:v>2.5434399999999999E-2</c:v>
                </c:pt>
                <c:pt idx="26">
                  <c:v>2.52824E-2</c:v>
                </c:pt>
                <c:pt idx="27">
                  <c:v>2.5199599999999999E-2</c:v>
                </c:pt>
                <c:pt idx="28">
                  <c:v>2.5155299999999998E-2</c:v>
                </c:pt>
                <c:pt idx="29">
                  <c:v>2.5134199999999999E-2</c:v>
                </c:pt>
                <c:pt idx="30">
                  <c:v>2.51264E-2</c:v>
                </c:pt>
                <c:pt idx="31">
                  <c:v>2.5126599999999999E-2</c:v>
                </c:pt>
                <c:pt idx="32">
                  <c:v>2.51299E-2</c:v>
                </c:pt>
                <c:pt idx="33">
                  <c:v>2.5135500000000002E-2</c:v>
                </c:pt>
                <c:pt idx="34">
                  <c:v>2.51392E-2</c:v>
                </c:pt>
                <c:pt idx="35">
                  <c:v>2.5146700000000001E-2</c:v>
                </c:pt>
                <c:pt idx="36">
                  <c:v>2.51562E-2</c:v>
                </c:pt>
                <c:pt idx="37">
                  <c:v>2.51656E-2</c:v>
                </c:pt>
                <c:pt idx="38">
                  <c:v>2.5179199999999999E-2</c:v>
                </c:pt>
                <c:pt idx="39">
                  <c:v>2.51913E-2</c:v>
                </c:pt>
                <c:pt idx="40">
                  <c:v>2.5206300000000001E-2</c:v>
                </c:pt>
                <c:pt idx="41">
                  <c:v>2.5223099999999998E-2</c:v>
                </c:pt>
                <c:pt idx="42">
                  <c:v>2.5235E-2</c:v>
                </c:pt>
                <c:pt idx="43">
                  <c:v>2.52486E-2</c:v>
                </c:pt>
                <c:pt idx="44">
                  <c:v>2.5258099999999999E-2</c:v>
                </c:pt>
                <c:pt idx="45">
                  <c:v>2.52661E-2</c:v>
                </c:pt>
                <c:pt idx="46">
                  <c:v>2.52783E-2</c:v>
                </c:pt>
                <c:pt idx="47">
                  <c:v>2.5289599999999999E-2</c:v>
                </c:pt>
                <c:pt idx="48">
                  <c:v>2.5304199999999999E-2</c:v>
                </c:pt>
                <c:pt idx="49">
                  <c:v>2.5311299999999998E-2</c:v>
                </c:pt>
                <c:pt idx="50">
                  <c:v>2.5311299999999998E-2</c:v>
                </c:pt>
                <c:pt idx="51">
                  <c:v>2.5309600000000002E-2</c:v>
                </c:pt>
                <c:pt idx="52">
                  <c:v>2.5295000000000002E-2</c:v>
                </c:pt>
                <c:pt idx="53">
                  <c:v>2.52783E-2</c:v>
                </c:pt>
                <c:pt idx="54">
                  <c:v>2.5254700000000001E-2</c:v>
                </c:pt>
                <c:pt idx="55">
                  <c:v>2.5209100000000002E-2</c:v>
                </c:pt>
                <c:pt idx="56">
                  <c:v>2.5162799999999999E-2</c:v>
                </c:pt>
                <c:pt idx="57">
                  <c:v>2.5179199999999999E-2</c:v>
                </c:pt>
                <c:pt idx="58">
                  <c:v>2.5193699999999999E-2</c:v>
                </c:pt>
                <c:pt idx="59">
                  <c:v>2.5208299999999999E-2</c:v>
                </c:pt>
                <c:pt idx="60">
                  <c:v>2.52199E-2</c:v>
                </c:pt>
                <c:pt idx="61">
                  <c:v>2.52316E-2</c:v>
                </c:pt>
                <c:pt idx="62">
                  <c:v>2.5238199999999999E-2</c:v>
                </c:pt>
                <c:pt idx="63">
                  <c:v>2.5244599999999999E-2</c:v>
                </c:pt>
                <c:pt idx="64">
                  <c:v>2.52573E-2</c:v>
                </c:pt>
                <c:pt idx="65">
                  <c:v>2.52689E-2</c:v>
                </c:pt>
                <c:pt idx="66">
                  <c:v>2.5288700000000001E-2</c:v>
                </c:pt>
                <c:pt idx="67">
                  <c:v>2.53152E-2</c:v>
                </c:pt>
                <c:pt idx="68">
                  <c:v>2.5331599999999999E-2</c:v>
                </c:pt>
              </c:numCache>
            </c:numRef>
          </c:yVal>
          <c:smooth val="0"/>
        </c:ser>
        <c:ser>
          <c:idx val="29"/>
          <c:order val="2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Degree_cure_vertical_region!$A$34:$A$101</c:f>
              <c:numCache>
                <c:formatCode>General</c:formatCode>
                <c:ptCount val="68"/>
                <c:pt idx="0">
                  <c:v>183.50399999999999</c:v>
                </c:pt>
                <c:pt idx="1">
                  <c:v>191.745</c:v>
                </c:pt>
                <c:pt idx="2">
                  <c:v>201.107</c:v>
                </c:pt>
                <c:pt idx="3">
                  <c:v>208.477</c:v>
                </c:pt>
                <c:pt idx="4">
                  <c:v>214.93700000000001</c:v>
                </c:pt>
                <c:pt idx="5">
                  <c:v>224.37200000000001</c:v>
                </c:pt>
                <c:pt idx="6">
                  <c:v>234.81299999999999</c:v>
                </c:pt>
                <c:pt idx="7">
                  <c:v>249.05199999999999</c:v>
                </c:pt>
                <c:pt idx="8">
                  <c:v>274.94099999999997</c:v>
                </c:pt>
                <c:pt idx="9">
                  <c:v>307.464</c:v>
                </c:pt>
                <c:pt idx="10">
                  <c:v>327.53800000000001</c:v>
                </c:pt>
                <c:pt idx="11">
                  <c:v>367.166</c:v>
                </c:pt>
                <c:pt idx="12">
                  <c:v>414.63900000000001</c:v>
                </c:pt>
                <c:pt idx="13">
                  <c:v>473.18099999999998</c:v>
                </c:pt>
                <c:pt idx="14">
                  <c:v>540.875</c:v>
                </c:pt>
                <c:pt idx="15">
                  <c:v>613.06799999999998</c:v>
                </c:pt>
                <c:pt idx="16">
                  <c:v>676.50800000000004</c:v>
                </c:pt>
                <c:pt idx="17">
                  <c:v>694.38</c:v>
                </c:pt>
                <c:pt idx="18">
                  <c:v>709.91899999999998</c:v>
                </c:pt>
                <c:pt idx="19">
                  <c:v>721.28399999999999</c:v>
                </c:pt>
                <c:pt idx="20">
                  <c:v>732.78099999999995</c:v>
                </c:pt>
                <c:pt idx="21">
                  <c:v>743.87400000000002</c:v>
                </c:pt>
                <c:pt idx="22">
                  <c:v>757.226</c:v>
                </c:pt>
                <c:pt idx="23">
                  <c:v>768.952</c:v>
                </c:pt>
                <c:pt idx="24">
                  <c:v>780.399</c:v>
                </c:pt>
                <c:pt idx="25">
                  <c:v>793.35299999999995</c:v>
                </c:pt>
                <c:pt idx="26">
                  <c:v>804.56899999999996</c:v>
                </c:pt>
                <c:pt idx="27">
                  <c:v>815.82799999999997</c:v>
                </c:pt>
                <c:pt idx="28">
                  <c:v>827.93499999999995</c:v>
                </c:pt>
                <c:pt idx="29">
                  <c:v>839.39800000000002</c:v>
                </c:pt>
                <c:pt idx="30">
                  <c:v>850.69</c:v>
                </c:pt>
                <c:pt idx="31">
                  <c:v>862.53</c:v>
                </c:pt>
                <c:pt idx="32">
                  <c:v>875.17499999999995</c:v>
                </c:pt>
                <c:pt idx="33">
                  <c:v>887.79899999999998</c:v>
                </c:pt>
                <c:pt idx="34">
                  <c:v>897.14499999999998</c:v>
                </c:pt>
                <c:pt idx="35">
                  <c:v>906.95799999999997</c:v>
                </c:pt>
                <c:pt idx="36">
                  <c:v>916.101</c:v>
                </c:pt>
                <c:pt idx="37">
                  <c:v>925.58100000000002</c:v>
                </c:pt>
                <c:pt idx="38">
                  <c:v>934.64700000000005</c:v>
                </c:pt>
                <c:pt idx="39">
                  <c:v>943.45799999999997</c:v>
                </c:pt>
                <c:pt idx="40">
                  <c:v>952.37</c:v>
                </c:pt>
                <c:pt idx="41">
                  <c:v>962.11500000000001</c:v>
                </c:pt>
                <c:pt idx="42">
                  <c:v>973.94399999999996</c:v>
                </c:pt>
                <c:pt idx="43">
                  <c:v>984.31500000000005</c:v>
                </c:pt>
                <c:pt idx="44">
                  <c:v>993.75</c:v>
                </c:pt>
                <c:pt idx="45">
                  <c:v>1006.89</c:v>
                </c:pt>
                <c:pt idx="46">
                  <c:v>1016.37</c:v>
                </c:pt>
                <c:pt idx="47">
                  <c:v>1027.1600000000001</c:v>
                </c:pt>
                <c:pt idx="48">
                  <c:v>1039.04</c:v>
                </c:pt>
                <c:pt idx="49">
                  <c:v>1049.18</c:v>
                </c:pt>
                <c:pt idx="50">
                  <c:v>1058.43</c:v>
                </c:pt>
                <c:pt idx="51">
                  <c:v>1069.6400000000001</c:v>
                </c:pt>
                <c:pt idx="52">
                  <c:v>1078.32</c:v>
                </c:pt>
                <c:pt idx="53">
                  <c:v>1090.1400000000001</c:v>
                </c:pt>
                <c:pt idx="54">
                  <c:v>1102.72</c:v>
                </c:pt>
                <c:pt idx="55">
                  <c:v>1114.6199999999999</c:v>
                </c:pt>
                <c:pt idx="56">
                  <c:v>1122.5999999999999</c:v>
                </c:pt>
                <c:pt idx="57">
                  <c:v>1131.43</c:v>
                </c:pt>
                <c:pt idx="58">
                  <c:v>1140.3499999999999</c:v>
                </c:pt>
                <c:pt idx="59">
                  <c:v>1147.82</c:v>
                </c:pt>
                <c:pt idx="60">
                  <c:v>1157.9100000000001</c:v>
                </c:pt>
                <c:pt idx="61">
                  <c:v>1169.1400000000001</c:v>
                </c:pt>
                <c:pt idx="62">
                  <c:v>1177.82</c:v>
                </c:pt>
                <c:pt idx="63">
                  <c:v>1188.54</c:v>
                </c:pt>
                <c:pt idx="64">
                  <c:v>1201.45</c:v>
                </c:pt>
                <c:pt idx="65">
                  <c:v>1210.1600000000001</c:v>
                </c:pt>
                <c:pt idx="66">
                  <c:v>1221.94</c:v>
                </c:pt>
                <c:pt idx="67">
                  <c:v>1222.3</c:v>
                </c:pt>
              </c:numCache>
            </c:numRef>
          </c:xVal>
          <c:yVal>
            <c:numRef>
              <c:f>Degree_cure_vertical_region!$J$34:$J$101</c:f>
              <c:numCache>
                <c:formatCode>General</c:formatCode>
                <c:ptCount val="68"/>
                <c:pt idx="0">
                  <c:v>2.5467299999999998E-2</c:v>
                </c:pt>
                <c:pt idx="1">
                  <c:v>2.5572000000000001E-2</c:v>
                </c:pt>
                <c:pt idx="2">
                  <c:v>2.5623699999999999E-2</c:v>
                </c:pt>
                <c:pt idx="3">
                  <c:v>2.56511E-2</c:v>
                </c:pt>
                <c:pt idx="4">
                  <c:v>2.5670100000000001E-2</c:v>
                </c:pt>
                <c:pt idx="5">
                  <c:v>2.56954E-2</c:v>
                </c:pt>
                <c:pt idx="6">
                  <c:v>2.57182E-2</c:v>
                </c:pt>
                <c:pt idx="7">
                  <c:v>2.57532E-2</c:v>
                </c:pt>
                <c:pt idx="8">
                  <c:v>2.5838199999999999E-2</c:v>
                </c:pt>
                <c:pt idx="9">
                  <c:v>2.5977E-2</c:v>
                </c:pt>
                <c:pt idx="10">
                  <c:v>2.60751E-2</c:v>
                </c:pt>
                <c:pt idx="11">
                  <c:v>2.6347499999999999E-2</c:v>
                </c:pt>
                <c:pt idx="12">
                  <c:v>2.67307E-2</c:v>
                </c:pt>
                <c:pt idx="13">
                  <c:v>2.7181E-2</c:v>
                </c:pt>
                <c:pt idx="14">
                  <c:v>2.78283E-2</c:v>
                </c:pt>
                <c:pt idx="15">
                  <c:v>2.8224099999999998E-2</c:v>
                </c:pt>
                <c:pt idx="16">
                  <c:v>2.8539399999999999E-2</c:v>
                </c:pt>
                <c:pt idx="17">
                  <c:v>2.8320600000000001E-2</c:v>
                </c:pt>
                <c:pt idx="18">
                  <c:v>2.81152E-2</c:v>
                </c:pt>
                <c:pt idx="19">
                  <c:v>2.7914999999999999E-2</c:v>
                </c:pt>
                <c:pt idx="20">
                  <c:v>2.77126E-2</c:v>
                </c:pt>
                <c:pt idx="21">
                  <c:v>2.7476799999999999E-2</c:v>
                </c:pt>
                <c:pt idx="22">
                  <c:v>2.71875E-2</c:v>
                </c:pt>
                <c:pt idx="23">
                  <c:v>2.6898999999999999E-2</c:v>
                </c:pt>
                <c:pt idx="24">
                  <c:v>2.6646599999999999E-2</c:v>
                </c:pt>
                <c:pt idx="25">
                  <c:v>2.64193E-2</c:v>
                </c:pt>
                <c:pt idx="26">
                  <c:v>2.6266999999999999E-2</c:v>
                </c:pt>
                <c:pt idx="27">
                  <c:v>2.6168899999999998E-2</c:v>
                </c:pt>
                <c:pt idx="28">
                  <c:v>2.6111700000000002E-2</c:v>
                </c:pt>
                <c:pt idx="29">
                  <c:v>2.6082500000000002E-2</c:v>
                </c:pt>
                <c:pt idx="30">
                  <c:v>2.6072499999999998E-2</c:v>
                </c:pt>
                <c:pt idx="31">
                  <c:v>2.60722E-2</c:v>
                </c:pt>
                <c:pt idx="32">
                  <c:v>2.60769E-2</c:v>
                </c:pt>
                <c:pt idx="33">
                  <c:v>2.6082299999999999E-2</c:v>
                </c:pt>
                <c:pt idx="34">
                  <c:v>2.6090100000000001E-2</c:v>
                </c:pt>
                <c:pt idx="35">
                  <c:v>2.6100000000000002E-2</c:v>
                </c:pt>
                <c:pt idx="36">
                  <c:v>2.6108900000000001E-2</c:v>
                </c:pt>
                <c:pt idx="37">
                  <c:v>2.61236E-2</c:v>
                </c:pt>
                <c:pt idx="38">
                  <c:v>2.61347E-2</c:v>
                </c:pt>
                <c:pt idx="39">
                  <c:v>2.6150400000000001E-2</c:v>
                </c:pt>
                <c:pt idx="40">
                  <c:v>2.61692E-2</c:v>
                </c:pt>
                <c:pt idx="41">
                  <c:v>2.6183700000000001E-2</c:v>
                </c:pt>
                <c:pt idx="42">
                  <c:v>2.6203500000000001E-2</c:v>
                </c:pt>
                <c:pt idx="43">
                  <c:v>2.6218399999999999E-2</c:v>
                </c:pt>
                <c:pt idx="44">
                  <c:v>2.62299E-2</c:v>
                </c:pt>
                <c:pt idx="45">
                  <c:v>2.6244900000000002E-2</c:v>
                </c:pt>
                <c:pt idx="46">
                  <c:v>2.62575E-2</c:v>
                </c:pt>
                <c:pt idx="47">
                  <c:v>2.6272799999999999E-2</c:v>
                </c:pt>
                <c:pt idx="48">
                  <c:v>2.6279899999999998E-2</c:v>
                </c:pt>
                <c:pt idx="49">
                  <c:v>2.6278900000000001E-2</c:v>
                </c:pt>
                <c:pt idx="50">
                  <c:v>2.6275799999999998E-2</c:v>
                </c:pt>
                <c:pt idx="51">
                  <c:v>2.6259899999999999E-2</c:v>
                </c:pt>
                <c:pt idx="52">
                  <c:v>2.6241400000000002E-2</c:v>
                </c:pt>
                <c:pt idx="53">
                  <c:v>2.6216799999999998E-2</c:v>
                </c:pt>
                <c:pt idx="54">
                  <c:v>2.61668E-2</c:v>
                </c:pt>
                <c:pt idx="55">
                  <c:v>2.6114999999999999E-2</c:v>
                </c:pt>
                <c:pt idx="56">
                  <c:v>2.6127899999999999E-2</c:v>
                </c:pt>
                <c:pt idx="57">
                  <c:v>2.6137799999999999E-2</c:v>
                </c:pt>
                <c:pt idx="58">
                  <c:v>2.6147E-2</c:v>
                </c:pt>
                <c:pt idx="59">
                  <c:v>2.6155000000000001E-2</c:v>
                </c:pt>
                <c:pt idx="60">
                  <c:v>2.6162299999999999E-2</c:v>
                </c:pt>
                <c:pt idx="61">
                  <c:v>2.6163499999999999E-2</c:v>
                </c:pt>
                <c:pt idx="62">
                  <c:v>2.6164900000000001E-2</c:v>
                </c:pt>
                <c:pt idx="63">
                  <c:v>2.6171799999999999E-2</c:v>
                </c:pt>
                <c:pt idx="64">
                  <c:v>2.6177099999999998E-2</c:v>
                </c:pt>
                <c:pt idx="65">
                  <c:v>2.61914E-2</c:v>
                </c:pt>
                <c:pt idx="66">
                  <c:v>2.62136E-2</c:v>
                </c:pt>
                <c:pt idx="67">
                  <c:v>2.6230199999999999E-2</c:v>
                </c:pt>
              </c:numCache>
            </c:numRef>
          </c:yVal>
          <c:smooth val="0"/>
        </c:ser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Degree_cure_vertical_region!$A$35:$A$101</c:f>
              <c:numCache>
                <c:formatCode>General</c:formatCode>
                <c:ptCount val="67"/>
                <c:pt idx="0">
                  <c:v>191.745</c:v>
                </c:pt>
                <c:pt idx="1">
                  <c:v>201.107</c:v>
                </c:pt>
                <c:pt idx="2">
                  <c:v>208.477</c:v>
                </c:pt>
                <c:pt idx="3">
                  <c:v>214.93700000000001</c:v>
                </c:pt>
                <c:pt idx="4">
                  <c:v>224.37200000000001</c:v>
                </c:pt>
                <c:pt idx="5">
                  <c:v>234.81299999999999</c:v>
                </c:pt>
                <c:pt idx="6">
                  <c:v>249.05199999999999</c:v>
                </c:pt>
                <c:pt idx="7">
                  <c:v>274.94099999999997</c:v>
                </c:pt>
                <c:pt idx="8">
                  <c:v>307.464</c:v>
                </c:pt>
                <c:pt idx="9">
                  <c:v>327.53800000000001</c:v>
                </c:pt>
                <c:pt idx="10">
                  <c:v>367.166</c:v>
                </c:pt>
                <c:pt idx="11">
                  <c:v>414.63900000000001</c:v>
                </c:pt>
                <c:pt idx="12">
                  <c:v>473.18099999999998</c:v>
                </c:pt>
                <c:pt idx="13">
                  <c:v>540.875</c:v>
                </c:pt>
                <c:pt idx="14">
                  <c:v>613.06799999999998</c:v>
                </c:pt>
                <c:pt idx="15">
                  <c:v>676.50800000000004</c:v>
                </c:pt>
                <c:pt idx="16">
                  <c:v>694.38</c:v>
                </c:pt>
                <c:pt idx="17">
                  <c:v>709.91899999999998</c:v>
                </c:pt>
                <c:pt idx="18">
                  <c:v>721.28399999999999</c:v>
                </c:pt>
                <c:pt idx="19">
                  <c:v>732.78099999999995</c:v>
                </c:pt>
                <c:pt idx="20">
                  <c:v>743.87400000000002</c:v>
                </c:pt>
                <c:pt idx="21">
                  <c:v>757.226</c:v>
                </c:pt>
                <c:pt idx="22">
                  <c:v>768.952</c:v>
                </c:pt>
                <c:pt idx="23">
                  <c:v>780.399</c:v>
                </c:pt>
                <c:pt idx="24">
                  <c:v>793.35299999999995</c:v>
                </c:pt>
                <c:pt idx="25">
                  <c:v>804.56899999999996</c:v>
                </c:pt>
                <c:pt idx="26">
                  <c:v>815.82799999999997</c:v>
                </c:pt>
                <c:pt idx="27">
                  <c:v>827.93499999999995</c:v>
                </c:pt>
                <c:pt idx="28">
                  <c:v>839.39800000000002</c:v>
                </c:pt>
                <c:pt idx="29">
                  <c:v>850.69</c:v>
                </c:pt>
                <c:pt idx="30">
                  <c:v>862.53</c:v>
                </c:pt>
                <c:pt idx="31">
                  <c:v>875.17499999999995</c:v>
                </c:pt>
                <c:pt idx="32">
                  <c:v>887.79899999999998</c:v>
                </c:pt>
                <c:pt idx="33">
                  <c:v>897.14499999999998</c:v>
                </c:pt>
                <c:pt idx="34">
                  <c:v>906.95799999999997</c:v>
                </c:pt>
                <c:pt idx="35">
                  <c:v>916.101</c:v>
                </c:pt>
                <c:pt idx="36">
                  <c:v>925.58100000000002</c:v>
                </c:pt>
                <c:pt idx="37">
                  <c:v>934.64700000000005</c:v>
                </c:pt>
                <c:pt idx="38">
                  <c:v>943.45799999999997</c:v>
                </c:pt>
                <c:pt idx="39">
                  <c:v>952.37</c:v>
                </c:pt>
                <c:pt idx="40">
                  <c:v>962.11500000000001</c:v>
                </c:pt>
                <c:pt idx="41">
                  <c:v>973.94399999999996</c:v>
                </c:pt>
                <c:pt idx="42">
                  <c:v>984.31500000000005</c:v>
                </c:pt>
                <c:pt idx="43">
                  <c:v>993.75</c:v>
                </c:pt>
                <c:pt idx="44">
                  <c:v>1006.89</c:v>
                </c:pt>
                <c:pt idx="45">
                  <c:v>1016.37</c:v>
                </c:pt>
                <c:pt idx="46">
                  <c:v>1027.1600000000001</c:v>
                </c:pt>
                <c:pt idx="47">
                  <c:v>1039.04</c:v>
                </c:pt>
                <c:pt idx="48">
                  <c:v>1049.18</c:v>
                </c:pt>
                <c:pt idx="49">
                  <c:v>1058.43</c:v>
                </c:pt>
                <c:pt idx="50">
                  <c:v>1069.6400000000001</c:v>
                </c:pt>
                <c:pt idx="51">
                  <c:v>1078.32</c:v>
                </c:pt>
                <c:pt idx="52">
                  <c:v>1090.1400000000001</c:v>
                </c:pt>
                <c:pt idx="53">
                  <c:v>1102.72</c:v>
                </c:pt>
                <c:pt idx="54">
                  <c:v>1114.6199999999999</c:v>
                </c:pt>
                <c:pt idx="55">
                  <c:v>1122.5999999999999</c:v>
                </c:pt>
                <c:pt idx="56">
                  <c:v>1131.43</c:v>
                </c:pt>
                <c:pt idx="57">
                  <c:v>1140.3499999999999</c:v>
                </c:pt>
                <c:pt idx="58">
                  <c:v>1147.82</c:v>
                </c:pt>
                <c:pt idx="59">
                  <c:v>1157.9100000000001</c:v>
                </c:pt>
                <c:pt idx="60">
                  <c:v>1169.1400000000001</c:v>
                </c:pt>
                <c:pt idx="61">
                  <c:v>1177.82</c:v>
                </c:pt>
                <c:pt idx="62">
                  <c:v>1188.54</c:v>
                </c:pt>
                <c:pt idx="63">
                  <c:v>1201.45</c:v>
                </c:pt>
                <c:pt idx="64">
                  <c:v>1210.1600000000001</c:v>
                </c:pt>
                <c:pt idx="65">
                  <c:v>1221.94</c:v>
                </c:pt>
                <c:pt idx="66">
                  <c:v>1222.3</c:v>
                </c:pt>
              </c:numCache>
            </c:numRef>
          </c:xVal>
          <c:yVal>
            <c:numRef>
              <c:f>Degree_cure_vertical_region!$K$35:$K$101</c:f>
              <c:numCache>
                <c:formatCode>General</c:formatCode>
                <c:ptCount val="67"/>
                <c:pt idx="0">
                  <c:v>2.6192699999999999E-2</c:v>
                </c:pt>
                <c:pt idx="1">
                  <c:v>2.6412999999999999E-2</c:v>
                </c:pt>
                <c:pt idx="2">
                  <c:v>2.6498000000000001E-2</c:v>
                </c:pt>
                <c:pt idx="3">
                  <c:v>2.6540999999999999E-2</c:v>
                </c:pt>
                <c:pt idx="4">
                  <c:v>2.6580800000000002E-2</c:v>
                </c:pt>
                <c:pt idx="5">
                  <c:v>2.6612299999999998E-2</c:v>
                </c:pt>
                <c:pt idx="6">
                  <c:v>2.66529E-2</c:v>
                </c:pt>
                <c:pt idx="7">
                  <c:v>2.6738499999999998E-2</c:v>
                </c:pt>
                <c:pt idx="8">
                  <c:v>2.68738E-2</c:v>
                </c:pt>
                <c:pt idx="9">
                  <c:v>2.6969099999999999E-2</c:v>
                </c:pt>
                <c:pt idx="10">
                  <c:v>2.72295E-2</c:v>
                </c:pt>
                <c:pt idx="11">
                  <c:v>2.7662699999999998E-2</c:v>
                </c:pt>
                <c:pt idx="12">
                  <c:v>2.8131099999999999E-2</c:v>
                </c:pt>
                <c:pt idx="13">
                  <c:v>2.8847999999999999E-2</c:v>
                </c:pt>
                <c:pt idx="14">
                  <c:v>2.93133E-2</c:v>
                </c:pt>
                <c:pt idx="15">
                  <c:v>2.9674200000000001E-2</c:v>
                </c:pt>
                <c:pt idx="16">
                  <c:v>2.94629E-2</c:v>
                </c:pt>
                <c:pt idx="17">
                  <c:v>2.92771E-2</c:v>
                </c:pt>
                <c:pt idx="18">
                  <c:v>2.9111700000000001E-2</c:v>
                </c:pt>
                <c:pt idx="19">
                  <c:v>2.8946E-2</c:v>
                </c:pt>
                <c:pt idx="20">
                  <c:v>2.8745900000000001E-2</c:v>
                </c:pt>
                <c:pt idx="21">
                  <c:v>2.8483999999999999E-2</c:v>
                </c:pt>
                <c:pt idx="22">
                  <c:v>2.82023E-2</c:v>
                </c:pt>
                <c:pt idx="23">
                  <c:v>2.7932100000000001E-2</c:v>
                </c:pt>
                <c:pt idx="24">
                  <c:v>2.7656099999999999E-2</c:v>
                </c:pt>
                <c:pt idx="25">
                  <c:v>2.7439600000000001E-2</c:v>
                </c:pt>
                <c:pt idx="26">
                  <c:v>2.7274400000000001E-2</c:v>
                </c:pt>
                <c:pt idx="27">
                  <c:v>2.71576E-2</c:v>
                </c:pt>
                <c:pt idx="28">
                  <c:v>2.7085499999999998E-2</c:v>
                </c:pt>
                <c:pt idx="29">
                  <c:v>2.7051599999999999E-2</c:v>
                </c:pt>
                <c:pt idx="30">
                  <c:v>2.7036999999999999E-2</c:v>
                </c:pt>
                <c:pt idx="31">
                  <c:v>2.7036299999999999E-2</c:v>
                </c:pt>
                <c:pt idx="32">
                  <c:v>2.7040000000000002E-2</c:v>
                </c:pt>
                <c:pt idx="33">
                  <c:v>2.7048900000000001E-2</c:v>
                </c:pt>
                <c:pt idx="34">
                  <c:v>2.70596E-2</c:v>
                </c:pt>
                <c:pt idx="35">
                  <c:v>2.7069599999999999E-2</c:v>
                </c:pt>
                <c:pt idx="36">
                  <c:v>2.7083699999999999E-2</c:v>
                </c:pt>
                <c:pt idx="37">
                  <c:v>2.7095999999999999E-2</c:v>
                </c:pt>
                <c:pt idx="38">
                  <c:v>2.71115E-2</c:v>
                </c:pt>
                <c:pt idx="39">
                  <c:v>2.7130399999999999E-2</c:v>
                </c:pt>
                <c:pt idx="40">
                  <c:v>2.71465E-2</c:v>
                </c:pt>
                <c:pt idx="41">
                  <c:v>2.7168999999999999E-2</c:v>
                </c:pt>
                <c:pt idx="42">
                  <c:v>2.7188400000000001E-2</c:v>
                </c:pt>
                <c:pt idx="43">
                  <c:v>2.7204599999999999E-2</c:v>
                </c:pt>
                <c:pt idx="44">
                  <c:v>2.7225200000000001E-2</c:v>
                </c:pt>
                <c:pt idx="45">
                  <c:v>2.7240799999999999E-2</c:v>
                </c:pt>
                <c:pt idx="46">
                  <c:v>2.7257900000000002E-2</c:v>
                </c:pt>
                <c:pt idx="47">
                  <c:v>2.7265500000000002E-2</c:v>
                </c:pt>
                <c:pt idx="48">
                  <c:v>2.72646E-2</c:v>
                </c:pt>
                <c:pt idx="49">
                  <c:v>2.7260900000000001E-2</c:v>
                </c:pt>
                <c:pt idx="50">
                  <c:v>2.7242800000000001E-2</c:v>
                </c:pt>
                <c:pt idx="51">
                  <c:v>2.7222900000000001E-2</c:v>
                </c:pt>
                <c:pt idx="52">
                  <c:v>2.71956E-2</c:v>
                </c:pt>
                <c:pt idx="53">
                  <c:v>2.7143400000000002E-2</c:v>
                </c:pt>
                <c:pt idx="54">
                  <c:v>2.70875E-2</c:v>
                </c:pt>
                <c:pt idx="55">
                  <c:v>2.7099100000000001E-2</c:v>
                </c:pt>
                <c:pt idx="56">
                  <c:v>2.7105299999999999E-2</c:v>
                </c:pt>
                <c:pt idx="57">
                  <c:v>2.71109E-2</c:v>
                </c:pt>
                <c:pt idx="58">
                  <c:v>2.71151E-2</c:v>
                </c:pt>
                <c:pt idx="59">
                  <c:v>2.71168E-2</c:v>
                </c:pt>
                <c:pt idx="60">
                  <c:v>2.7112600000000001E-2</c:v>
                </c:pt>
                <c:pt idx="61">
                  <c:v>2.71098E-2</c:v>
                </c:pt>
                <c:pt idx="62">
                  <c:v>2.7109399999999999E-2</c:v>
                </c:pt>
                <c:pt idx="63">
                  <c:v>2.7109100000000001E-2</c:v>
                </c:pt>
                <c:pt idx="64">
                  <c:v>2.71185E-2</c:v>
                </c:pt>
                <c:pt idx="65">
                  <c:v>2.7133999999999998E-2</c:v>
                </c:pt>
                <c:pt idx="66">
                  <c:v>2.7150199999999999E-2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Degree_cure_vertical_region!$A$36:$A$101</c:f>
              <c:numCache>
                <c:formatCode>General</c:formatCode>
                <c:ptCount val="66"/>
                <c:pt idx="0">
                  <c:v>201.107</c:v>
                </c:pt>
                <c:pt idx="1">
                  <c:v>208.477</c:v>
                </c:pt>
                <c:pt idx="2">
                  <c:v>214.93700000000001</c:v>
                </c:pt>
                <c:pt idx="3">
                  <c:v>224.37200000000001</c:v>
                </c:pt>
                <c:pt idx="4">
                  <c:v>234.81299999999999</c:v>
                </c:pt>
                <c:pt idx="5">
                  <c:v>249.05199999999999</c:v>
                </c:pt>
                <c:pt idx="6">
                  <c:v>274.94099999999997</c:v>
                </c:pt>
                <c:pt idx="7">
                  <c:v>307.464</c:v>
                </c:pt>
                <c:pt idx="8">
                  <c:v>327.53800000000001</c:v>
                </c:pt>
                <c:pt idx="9">
                  <c:v>367.166</c:v>
                </c:pt>
                <c:pt idx="10">
                  <c:v>414.63900000000001</c:v>
                </c:pt>
                <c:pt idx="11">
                  <c:v>473.18099999999998</c:v>
                </c:pt>
                <c:pt idx="12">
                  <c:v>540.875</c:v>
                </c:pt>
                <c:pt idx="13">
                  <c:v>613.06799999999998</c:v>
                </c:pt>
                <c:pt idx="14">
                  <c:v>676.50800000000004</c:v>
                </c:pt>
                <c:pt idx="15">
                  <c:v>694.38</c:v>
                </c:pt>
                <c:pt idx="16">
                  <c:v>709.91899999999998</c:v>
                </c:pt>
                <c:pt idx="17">
                  <c:v>721.28399999999999</c:v>
                </c:pt>
                <c:pt idx="18">
                  <c:v>732.78099999999995</c:v>
                </c:pt>
                <c:pt idx="19">
                  <c:v>743.87400000000002</c:v>
                </c:pt>
                <c:pt idx="20">
                  <c:v>757.226</c:v>
                </c:pt>
                <c:pt idx="21">
                  <c:v>768.952</c:v>
                </c:pt>
                <c:pt idx="22">
                  <c:v>780.399</c:v>
                </c:pt>
                <c:pt idx="23">
                  <c:v>793.35299999999995</c:v>
                </c:pt>
                <c:pt idx="24">
                  <c:v>804.56899999999996</c:v>
                </c:pt>
                <c:pt idx="25">
                  <c:v>815.82799999999997</c:v>
                </c:pt>
                <c:pt idx="26">
                  <c:v>827.93499999999995</c:v>
                </c:pt>
                <c:pt idx="27">
                  <c:v>839.39800000000002</c:v>
                </c:pt>
                <c:pt idx="28">
                  <c:v>850.69</c:v>
                </c:pt>
                <c:pt idx="29">
                  <c:v>862.53</c:v>
                </c:pt>
                <c:pt idx="30">
                  <c:v>875.17499999999995</c:v>
                </c:pt>
                <c:pt idx="31">
                  <c:v>887.79899999999998</c:v>
                </c:pt>
                <c:pt idx="32">
                  <c:v>897.14499999999998</c:v>
                </c:pt>
                <c:pt idx="33">
                  <c:v>906.95799999999997</c:v>
                </c:pt>
                <c:pt idx="34">
                  <c:v>916.101</c:v>
                </c:pt>
                <c:pt idx="35">
                  <c:v>925.58100000000002</c:v>
                </c:pt>
                <c:pt idx="36">
                  <c:v>934.64700000000005</c:v>
                </c:pt>
                <c:pt idx="37">
                  <c:v>943.45799999999997</c:v>
                </c:pt>
                <c:pt idx="38">
                  <c:v>952.37</c:v>
                </c:pt>
                <c:pt idx="39">
                  <c:v>962.11500000000001</c:v>
                </c:pt>
                <c:pt idx="40">
                  <c:v>973.94399999999996</c:v>
                </c:pt>
                <c:pt idx="41">
                  <c:v>984.31500000000005</c:v>
                </c:pt>
                <c:pt idx="42">
                  <c:v>993.75</c:v>
                </c:pt>
                <c:pt idx="43">
                  <c:v>1006.89</c:v>
                </c:pt>
                <c:pt idx="44">
                  <c:v>1016.37</c:v>
                </c:pt>
                <c:pt idx="45">
                  <c:v>1027.1600000000001</c:v>
                </c:pt>
                <c:pt idx="46">
                  <c:v>1039.04</c:v>
                </c:pt>
                <c:pt idx="47">
                  <c:v>1049.18</c:v>
                </c:pt>
                <c:pt idx="48">
                  <c:v>1058.43</c:v>
                </c:pt>
                <c:pt idx="49">
                  <c:v>1069.6400000000001</c:v>
                </c:pt>
                <c:pt idx="50">
                  <c:v>1078.32</c:v>
                </c:pt>
                <c:pt idx="51">
                  <c:v>1090.1400000000001</c:v>
                </c:pt>
                <c:pt idx="52">
                  <c:v>1102.72</c:v>
                </c:pt>
                <c:pt idx="53">
                  <c:v>1114.6199999999999</c:v>
                </c:pt>
                <c:pt idx="54">
                  <c:v>1122.5999999999999</c:v>
                </c:pt>
                <c:pt idx="55">
                  <c:v>1131.43</c:v>
                </c:pt>
                <c:pt idx="56">
                  <c:v>1140.3499999999999</c:v>
                </c:pt>
                <c:pt idx="57">
                  <c:v>1147.82</c:v>
                </c:pt>
                <c:pt idx="58">
                  <c:v>1157.9100000000001</c:v>
                </c:pt>
                <c:pt idx="59">
                  <c:v>1169.1400000000001</c:v>
                </c:pt>
                <c:pt idx="60">
                  <c:v>1177.82</c:v>
                </c:pt>
                <c:pt idx="61">
                  <c:v>1188.54</c:v>
                </c:pt>
                <c:pt idx="62">
                  <c:v>1201.45</c:v>
                </c:pt>
                <c:pt idx="63">
                  <c:v>1210.1600000000001</c:v>
                </c:pt>
                <c:pt idx="64">
                  <c:v>1221.94</c:v>
                </c:pt>
                <c:pt idx="65">
                  <c:v>1222.3</c:v>
                </c:pt>
              </c:numCache>
            </c:numRef>
          </c:xVal>
          <c:yVal>
            <c:numRef>
              <c:f>Degree_cure_vertical_region!$L$36:$L$101</c:f>
              <c:numCache>
                <c:formatCode>General</c:formatCode>
                <c:ptCount val="66"/>
                <c:pt idx="0">
                  <c:v>2.6802200000000002E-2</c:v>
                </c:pt>
                <c:pt idx="1">
                  <c:v>2.7157400000000002E-2</c:v>
                </c:pt>
                <c:pt idx="2">
                  <c:v>2.7332599999999999E-2</c:v>
                </c:pt>
                <c:pt idx="3">
                  <c:v>2.74527E-2</c:v>
                </c:pt>
                <c:pt idx="4">
                  <c:v>2.7522999999999999E-2</c:v>
                </c:pt>
                <c:pt idx="5">
                  <c:v>2.75806E-2</c:v>
                </c:pt>
                <c:pt idx="6">
                  <c:v>2.7677899999999998E-2</c:v>
                </c:pt>
                <c:pt idx="7">
                  <c:v>2.7814599999999998E-2</c:v>
                </c:pt>
                <c:pt idx="8">
                  <c:v>2.7904499999999999E-2</c:v>
                </c:pt>
                <c:pt idx="9">
                  <c:v>2.8167299999999999E-2</c:v>
                </c:pt>
                <c:pt idx="10">
                  <c:v>2.8627E-2</c:v>
                </c:pt>
                <c:pt idx="11">
                  <c:v>2.9142000000000001E-2</c:v>
                </c:pt>
                <c:pt idx="12">
                  <c:v>2.9919000000000001E-2</c:v>
                </c:pt>
                <c:pt idx="13">
                  <c:v>3.04579E-2</c:v>
                </c:pt>
                <c:pt idx="14">
                  <c:v>3.08761E-2</c:v>
                </c:pt>
                <c:pt idx="15">
                  <c:v>3.0652599999999999E-2</c:v>
                </c:pt>
                <c:pt idx="16">
                  <c:v>3.04695E-2</c:v>
                </c:pt>
                <c:pt idx="17">
                  <c:v>3.0318600000000001E-2</c:v>
                </c:pt>
                <c:pt idx="18">
                  <c:v>3.0177499999999999E-2</c:v>
                </c:pt>
                <c:pt idx="19">
                  <c:v>3.0012E-2</c:v>
                </c:pt>
                <c:pt idx="20">
                  <c:v>2.9790899999999999E-2</c:v>
                </c:pt>
                <c:pt idx="21">
                  <c:v>2.9538100000000001E-2</c:v>
                </c:pt>
                <c:pt idx="22">
                  <c:v>2.9277600000000001E-2</c:v>
                </c:pt>
                <c:pt idx="23">
                  <c:v>2.8987099999999998E-2</c:v>
                </c:pt>
                <c:pt idx="24">
                  <c:v>2.8731400000000001E-2</c:v>
                </c:pt>
                <c:pt idx="25">
                  <c:v>2.85083E-2</c:v>
                </c:pt>
                <c:pt idx="26">
                  <c:v>2.8324499999999999E-2</c:v>
                </c:pt>
                <c:pt idx="27">
                  <c:v>2.8190199999999999E-2</c:v>
                </c:pt>
                <c:pt idx="28">
                  <c:v>2.8112700000000001E-2</c:v>
                </c:pt>
                <c:pt idx="29">
                  <c:v>2.8068099999999999E-2</c:v>
                </c:pt>
                <c:pt idx="30">
                  <c:v>2.8050599999999998E-2</c:v>
                </c:pt>
                <c:pt idx="31">
                  <c:v>2.8046100000000001E-2</c:v>
                </c:pt>
                <c:pt idx="32">
                  <c:v>2.8052299999999999E-2</c:v>
                </c:pt>
                <c:pt idx="33">
                  <c:v>2.8062500000000001E-2</c:v>
                </c:pt>
                <c:pt idx="34">
                  <c:v>2.8073000000000001E-2</c:v>
                </c:pt>
                <c:pt idx="35">
                  <c:v>2.8088200000000001E-2</c:v>
                </c:pt>
                <c:pt idx="36">
                  <c:v>2.8100900000000002E-2</c:v>
                </c:pt>
                <c:pt idx="37">
                  <c:v>2.8116499999999999E-2</c:v>
                </c:pt>
                <c:pt idx="38">
                  <c:v>2.8135799999999999E-2</c:v>
                </c:pt>
                <c:pt idx="39">
                  <c:v>2.8152300000000002E-2</c:v>
                </c:pt>
                <c:pt idx="40">
                  <c:v>2.8176300000000001E-2</c:v>
                </c:pt>
                <c:pt idx="41">
                  <c:v>2.81981E-2</c:v>
                </c:pt>
                <c:pt idx="42">
                  <c:v>2.8217200000000001E-2</c:v>
                </c:pt>
                <c:pt idx="43">
                  <c:v>2.82443E-2</c:v>
                </c:pt>
                <c:pt idx="44">
                  <c:v>2.8264399999999999E-2</c:v>
                </c:pt>
                <c:pt idx="45">
                  <c:v>2.8285500000000002E-2</c:v>
                </c:pt>
                <c:pt idx="46">
                  <c:v>2.8295399999999998E-2</c:v>
                </c:pt>
                <c:pt idx="47">
                  <c:v>2.8295500000000001E-2</c:v>
                </c:pt>
                <c:pt idx="48">
                  <c:v>2.8290800000000001E-2</c:v>
                </c:pt>
                <c:pt idx="49">
                  <c:v>2.8271000000000001E-2</c:v>
                </c:pt>
                <c:pt idx="50">
                  <c:v>2.8249099999999999E-2</c:v>
                </c:pt>
                <c:pt idx="51">
                  <c:v>2.82191E-2</c:v>
                </c:pt>
                <c:pt idx="52">
                  <c:v>2.8163299999999999E-2</c:v>
                </c:pt>
                <c:pt idx="53">
                  <c:v>2.81035E-2</c:v>
                </c:pt>
                <c:pt idx="54">
                  <c:v>2.8114500000000001E-2</c:v>
                </c:pt>
                <c:pt idx="55">
                  <c:v>2.8117900000000001E-2</c:v>
                </c:pt>
                <c:pt idx="56">
                  <c:v>2.8120300000000001E-2</c:v>
                </c:pt>
                <c:pt idx="57">
                  <c:v>2.8121699999999999E-2</c:v>
                </c:pt>
                <c:pt idx="58">
                  <c:v>2.8118899999999999E-2</c:v>
                </c:pt>
                <c:pt idx="59">
                  <c:v>2.81093E-2</c:v>
                </c:pt>
                <c:pt idx="60">
                  <c:v>2.81017E-2</c:v>
                </c:pt>
                <c:pt idx="61">
                  <c:v>2.80948E-2</c:v>
                </c:pt>
                <c:pt idx="62">
                  <c:v>2.8088800000000001E-2</c:v>
                </c:pt>
                <c:pt idx="63">
                  <c:v>2.8092599999999999E-2</c:v>
                </c:pt>
                <c:pt idx="64">
                  <c:v>2.81012E-2</c:v>
                </c:pt>
                <c:pt idx="65">
                  <c:v>2.8117199999999998E-2</c:v>
                </c:pt>
              </c:numCache>
            </c:numRef>
          </c:yVal>
          <c:smooth val="0"/>
        </c:ser>
        <c:ser>
          <c:idx val="2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Degree_cure_vertical_region!$A$39:$A$101</c:f>
              <c:numCache>
                <c:formatCode>General</c:formatCode>
                <c:ptCount val="63"/>
                <c:pt idx="0">
                  <c:v>224.37200000000001</c:v>
                </c:pt>
                <c:pt idx="1">
                  <c:v>234.81299999999999</c:v>
                </c:pt>
                <c:pt idx="2">
                  <c:v>249.05199999999999</c:v>
                </c:pt>
                <c:pt idx="3">
                  <c:v>274.94099999999997</c:v>
                </c:pt>
                <c:pt idx="4">
                  <c:v>307.464</c:v>
                </c:pt>
                <c:pt idx="5">
                  <c:v>327.53800000000001</c:v>
                </c:pt>
                <c:pt idx="6">
                  <c:v>367.166</c:v>
                </c:pt>
                <c:pt idx="7">
                  <c:v>414.63900000000001</c:v>
                </c:pt>
                <c:pt idx="8">
                  <c:v>473.18099999999998</c:v>
                </c:pt>
                <c:pt idx="9">
                  <c:v>540.875</c:v>
                </c:pt>
                <c:pt idx="10">
                  <c:v>613.06799999999998</c:v>
                </c:pt>
                <c:pt idx="11">
                  <c:v>676.50800000000004</c:v>
                </c:pt>
                <c:pt idx="12">
                  <c:v>694.38</c:v>
                </c:pt>
                <c:pt idx="13">
                  <c:v>709.91899999999998</c:v>
                </c:pt>
                <c:pt idx="14">
                  <c:v>721.28399999999999</c:v>
                </c:pt>
                <c:pt idx="15">
                  <c:v>732.78099999999995</c:v>
                </c:pt>
                <c:pt idx="16">
                  <c:v>743.87400000000002</c:v>
                </c:pt>
                <c:pt idx="17">
                  <c:v>757.226</c:v>
                </c:pt>
                <c:pt idx="18">
                  <c:v>768.952</c:v>
                </c:pt>
                <c:pt idx="19">
                  <c:v>780.399</c:v>
                </c:pt>
                <c:pt idx="20">
                  <c:v>793.35299999999995</c:v>
                </c:pt>
                <c:pt idx="21">
                  <c:v>804.56899999999996</c:v>
                </c:pt>
                <c:pt idx="22">
                  <c:v>815.82799999999997</c:v>
                </c:pt>
                <c:pt idx="23">
                  <c:v>827.93499999999995</c:v>
                </c:pt>
                <c:pt idx="24">
                  <c:v>839.39800000000002</c:v>
                </c:pt>
                <c:pt idx="25">
                  <c:v>850.69</c:v>
                </c:pt>
                <c:pt idx="26">
                  <c:v>862.53</c:v>
                </c:pt>
                <c:pt idx="27">
                  <c:v>875.17499999999995</c:v>
                </c:pt>
                <c:pt idx="28">
                  <c:v>887.79899999999998</c:v>
                </c:pt>
                <c:pt idx="29">
                  <c:v>897.14499999999998</c:v>
                </c:pt>
                <c:pt idx="30">
                  <c:v>906.95799999999997</c:v>
                </c:pt>
                <c:pt idx="31">
                  <c:v>916.101</c:v>
                </c:pt>
                <c:pt idx="32">
                  <c:v>925.58100000000002</c:v>
                </c:pt>
                <c:pt idx="33">
                  <c:v>934.64700000000005</c:v>
                </c:pt>
                <c:pt idx="34">
                  <c:v>943.45799999999997</c:v>
                </c:pt>
                <c:pt idx="35">
                  <c:v>952.37</c:v>
                </c:pt>
                <c:pt idx="36">
                  <c:v>962.11500000000001</c:v>
                </c:pt>
                <c:pt idx="37">
                  <c:v>973.94399999999996</c:v>
                </c:pt>
                <c:pt idx="38">
                  <c:v>984.31500000000005</c:v>
                </c:pt>
                <c:pt idx="39">
                  <c:v>993.75</c:v>
                </c:pt>
                <c:pt idx="40">
                  <c:v>1006.89</c:v>
                </c:pt>
                <c:pt idx="41">
                  <c:v>1016.37</c:v>
                </c:pt>
                <c:pt idx="42">
                  <c:v>1027.1600000000001</c:v>
                </c:pt>
                <c:pt idx="43">
                  <c:v>1039.04</c:v>
                </c:pt>
                <c:pt idx="44">
                  <c:v>1049.18</c:v>
                </c:pt>
                <c:pt idx="45">
                  <c:v>1058.43</c:v>
                </c:pt>
                <c:pt idx="46">
                  <c:v>1069.6400000000001</c:v>
                </c:pt>
                <c:pt idx="47">
                  <c:v>1078.32</c:v>
                </c:pt>
                <c:pt idx="48">
                  <c:v>1090.1400000000001</c:v>
                </c:pt>
                <c:pt idx="49">
                  <c:v>1102.72</c:v>
                </c:pt>
                <c:pt idx="50">
                  <c:v>1114.6199999999999</c:v>
                </c:pt>
                <c:pt idx="51">
                  <c:v>1122.5999999999999</c:v>
                </c:pt>
                <c:pt idx="52">
                  <c:v>1131.43</c:v>
                </c:pt>
                <c:pt idx="53">
                  <c:v>1140.3499999999999</c:v>
                </c:pt>
                <c:pt idx="54">
                  <c:v>1147.82</c:v>
                </c:pt>
                <c:pt idx="55">
                  <c:v>1157.9100000000001</c:v>
                </c:pt>
                <c:pt idx="56">
                  <c:v>1169.1400000000001</c:v>
                </c:pt>
                <c:pt idx="57">
                  <c:v>1177.82</c:v>
                </c:pt>
                <c:pt idx="58">
                  <c:v>1188.54</c:v>
                </c:pt>
                <c:pt idx="59">
                  <c:v>1201.45</c:v>
                </c:pt>
                <c:pt idx="60">
                  <c:v>1210.1600000000001</c:v>
                </c:pt>
                <c:pt idx="61">
                  <c:v>1221.94</c:v>
                </c:pt>
                <c:pt idx="62">
                  <c:v>1222.3</c:v>
                </c:pt>
              </c:numCache>
            </c:numRef>
          </c:xVal>
          <c:yVal>
            <c:numRef>
              <c:f>Degree_cure_vertical_region!$M$39:$M$101</c:f>
              <c:numCache>
                <c:formatCode>General</c:formatCode>
                <c:ptCount val="63"/>
                <c:pt idx="0">
                  <c:v>2.8125799999999999E-2</c:v>
                </c:pt>
                <c:pt idx="1">
                  <c:v>2.8370900000000001E-2</c:v>
                </c:pt>
                <c:pt idx="2">
                  <c:v>2.8499400000000001E-2</c:v>
                </c:pt>
                <c:pt idx="3">
                  <c:v>2.8627699999999999E-2</c:v>
                </c:pt>
                <c:pt idx="4">
                  <c:v>2.8773099999999999E-2</c:v>
                </c:pt>
                <c:pt idx="5">
                  <c:v>2.8863E-2</c:v>
                </c:pt>
                <c:pt idx="6">
                  <c:v>2.91223E-2</c:v>
                </c:pt>
                <c:pt idx="7">
                  <c:v>2.9598800000000001E-2</c:v>
                </c:pt>
                <c:pt idx="8">
                  <c:v>3.01617E-2</c:v>
                </c:pt>
                <c:pt idx="9">
                  <c:v>3.0994000000000001E-2</c:v>
                </c:pt>
                <c:pt idx="10">
                  <c:v>3.1599799999999997E-2</c:v>
                </c:pt>
                <c:pt idx="11">
                  <c:v>3.2098000000000002E-2</c:v>
                </c:pt>
                <c:pt idx="12">
                  <c:v>3.1877200000000001E-2</c:v>
                </c:pt>
                <c:pt idx="13">
                  <c:v>3.1689299999999997E-2</c:v>
                </c:pt>
                <c:pt idx="14">
                  <c:v>3.1541E-2</c:v>
                </c:pt>
                <c:pt idx="15">
                  <c:v>3.1411300000000003E-2</c:v>
                </c:pt>
                <c:pt idx="16">
                  <c:v>3.12681E-2</c:v>
                </c:pt>
                <c:pt idx="17">
                  <c:v>3.1083E-2</c:v>
                </c:pt>
                <c:pt idx="18">
                  <c:v>3.0868400000000001E-2</c:v>
                </c:pt>
                <c:pt idx="19">
                  <c:v>3.0635800000000001E-2</c:v>
                </c:pt>
                <c:pt idx="20">
                  <c:v>3.0358799999999998E-2</c:v>
                </c:pt>
                <c:pt idx="21">
                  <c:v>3.0094300000000001E-2</c:v>
                </c:pt>
                <c:pt idx="22">
                  <c:v>2.98398E-2</c:v>
                </c:pt>
                <c:pt idx="23">
                  <c:v>2.96032E-2</c:v>
                </c:pt>
                <c:pt idx="24">
                  <c:v>2.9404099999999999E-2</c:v>
                </c:pt>
                <c:pt idx="25">
                  <c:v>2.9269900000000001E-2</c:v>
                </c:pt>
                <c:pt idx="26">
                  <c:v>2.91773E-2</c:v>
                </c:pt>
                <c:pt idx="27">
                  <c:v>2.9126699999999998E-2</c:v>
                </c:pt>
                <c:pt idx="28">
                  <c:v>2.91025E-2</c:v>
                </c:pt>
                <c:pt idx="29">
                  <c:v>2.9100399999999998E-2</c:v>
                </c:pt>
                <c:pt idx="30">
                  <c:v>2.9106799999999999E-2</c:v>
                </c:pt>
                <c:pt idx="31">
                  <c:v>2.9115499999999999E-2</c:v>
                </c:pt>
                <c:pt idx="32">
                  <c:v>2.9130699999999999E-2</c:v>
                </c:pt>
                <c:pt idx="33">
                  <c:v>2.9144099999999999E-2</c:v>
                </c:pt>
                <c:pt idx="34">
                  <c:v>2.91603E-2</c:v>
                </c:pt>
                <c:pt idx="35">
                  <c:v>2.91801E-2</c:v>
                </c:pt>
                <c:pt idx="36">
                  <c:v>2.9196900000000001E-2</c:v>
                </c:pt>
                <c:pt idx="37">
                  <c:v>2.92217E-2</c:v>
                </c:pt>
                <c:pt idx="38">
                  <c:v>2.9244599999999999E-2</c:v>
                </c:pt>
                <c:pt idx="39">
                  <c:v>2.9265300000000001E-2</c:v>
                </c:pt>
                <c:pt idx="40">
                  <c:v>2.92964E-2</c:v>
                </c:pt>
                <c:pt idx="41">
                  <c:v>2.9321E-2</c:v>
                </c:pt>
                <c:pt idx="42">
                  <c:v>2.9347600000000001E-2</c:v>
                </c:pt>
                <c:pt idx="43">
                  <c:v>2.9362599999999999E-2</c:v>
                </c:pt>
                <c:pt idx="44">
                  <c:v>2.93654E-2</c:v>
                </c:pt>
                <c:pt idx="45">
                  <c:v>2.93612E-2</c:v>
                </c:pt>
                <c:pt idx="46">
                  <c:v>2.9341099999999998E-2</c:v>
                </c:pt>
                <c:pt idx="47">
                  <c:v>2.9317599999999999E-2</c:v>
                </c:pt>
                <c:pt idx="48">
                  <c:v>2.9285100000000001E-2</c:v>
                </c:pt>
                <c:pt idx="49">
                  <c:v>2.9225399999999999E-2</c:v>
                </c:pt>
                <c:pt idx="50">
                  <c:v>2.91615E-2</c:v>
                </c:pt>
                <c:pt idx="51">
                  <c:v>2.9172300000000002E-2</c:v>
                </c:pt>
                <c:pt idx="52">
                  <c:v>2.9174499999999999E-2</c:v>
                </c:pt>
                <c:pt idx="53">
                  <c:v>2.9175099999999999E-2</c:v>
                </c:pt>
                <c:pt idx="54">
                  <c:v>2.91744E-2</c:v>
                </c:pt>
                <c:pt idx="55">
                  <c:v>2.9168199999999998E-2</c:v>
                </c:pt>
                <c:pt idx="56">
                  <c:v>2.9154300000000001E-2</c:v>
                </c:pt>
                <c:pt idx="57">
                  <c:v>2.9142700000000001E-2</c:v>
                </c:pt>
                <c:pt idx="58">
                  <c:v>2.91293E-2</c:v>
                </c:pt>
                <c:pt idx="59">
                  <c:v>2.9117000000000001E-2</c:v>
                </c:pt>
                <c:pt idx="60">
                  <c:v>2.91153E-2</c:v>
                </c:pt>
                <c:pt idx="61">
                  <c:v>2.91177E-2</c:v>
                </c:pt>
                <c:pt idx="62">
                  <c:v>2.91334E-2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Degree_cure_vertical_region!$A$40:$A$101</c:f>
              <c:numCache>
                <c:formatCode>General</c:formatCode>
                <c:ptCount val="62"/>
                <c:pt idx="0">
                  <c:v>234.81299999999999</c:v>
                </c:pt>
                <c:pt idx="1">
                  <c:v>249.05199999999999</c:v>
                </c:pt>
                <c:pt idx="2">
                  <c:v>274.94099999999997</c:v>
                </c:pt>
                <c:pt idx="3">
                  <c:v>307.464</c:v>
                </c:pt>
                <c:pt idx="4">
                  <c:v>327.53800000000001</c:v>
                </c:pt>
                <c:pt idx="5">
                  <c:v>367.166</c:v>
                </c:pt>
                <c:pt idx="6">
                  <c:v>414.63900000000001</c:v>
                </c:pt>
                <c:pt idx="7">
                  <c:v>473.18099999999998</c:v>
                </c:pt>
                <c:pt idx="8">
                  <c:v>540.875</c:v>
                </c:pt>
                <c:pt idx="9">
                  <c:v>613.06799999999998</c:v>
                </c:pt>
                <c:pt idx="10">
                  <c:v>676.50800000000004</c:v>
                </c:pt>
                <c:pt idx="11">
                  <c:v>694.38</c:v>
                </c:pt>
                <c:pt idx="12">
                  <c:v>709.91899999999998</c:v>
                </c:pt>
                <c:pt idx="13">
                  <c:v>721.28399999999999</c:v>
                </c:pt>
                <c:pt idx="14">
                  <c:v>732.78099999999995</c:v>
                </c:pt>
                <c:pt idx="15">
                  <c:v>743.87400000000002</c:v>
                </c:pt>
                <c:pt idx="16">
                  <c:v>757.226</c:v>
                </c:pt>
                <c:pt idx="17">
                  <c:v>768.952</c:v>
                </c:pt>
                <c:pt idx="18">
                  <c:v>780.399</c:v>
                </c:pt>
                <c:pt idx="19">
                  <c:v>793.35299999999995</c:v>
                </c:pt>
                <c:pt idx="20">
                  <c:v>804.56899999999996</c:v>
                </c:pt>
                <c:pt idx="21">
                  <c:v>815.82799999999997</c:v>
                </c:pt>
                <c:pt idx="22">
                  <c:v>827.93499999999995</c:v>
                </c:pt>
                <c:pt idx="23">
                  <c:v>839.39800000000002</c:v>
                </c:pt>
                <c:pt idx="24">
                  <c:v>850.69</c:v>
                </c:pt>
                <c:pt idx="25">
                  <c:v>862.53</c:v>
                </c:pt>
                <c:pt idx="26">
                  <c:v>875.17499999999995</c:v>
                </c:pt>
                <c:pt idx="27">
                  <c:v>887.79899999999998</c:v>
                </c:pt>
                <c:pt idx="28">
                  <c:v>897.14499999999998</c:v>
                </c:pt>
                <c:pt idx="29">
                  <c:v>906.95799999999997</c:v>
                </c:pt>
                <c:pt idx="30">
                  <c:v>916.101</c:v>
                </c:pt>
                <c:pt idx="31">
                  <c:v>925.58100000000002</c:v>
                </c:pt>
                <c:pt idx="32">
                  <c:v>934.64700000000005</c:v>
                </c:pt>
                <c:pt idx="33">
                  <c:v>943.45799999999997</c:v>
                </c:pt>
                <c:pt idx="34">
                  <c:v>952.37</c:v>
                </c:pt>
                <c:pt idx="35">
                  <c:v>962.11500000000001</c:v>
                </c:pt>
                <c:pt idx="36">
                  <c:v>973.94399999999996</c:v>
                </c:pt>
                <c:pt idx="37">
                  <c:v>984.31500000000005</c:v>
                </c:pt>
                <c:pt idx="38">
                  <c:v>993.75</c:v>
                </c:pt>
                <c:pt idx="39">
                  <c:v>1006.89</c:v>
                </c:pt>
                <c:pt idx="40">
                  <c:v>1016.37</c:v>
                </c:pt>
                <c:pt idx="41">
                  <c:v>1027.1600000000001</c:v>
                </c:pt>
                <c:pt idx="42">
                  <c:v>1039.04</c:v>
                </c:pt>
                <c:pt idx="43">
                  <c:v>1049.18</c:v>
                </c:pt>
                <c:pt idx="44">
                  <c:v>1058.43</c:v>
                </c:pt>
                <c:pt idx="45">
                  <c:v>1069.6400000000001</c:v>
                </c:pt>
                <c:pt idx="46">
                  <c:v>1078.32</c:v>
                </c:pt>
                <c:pt idx="47">
                  <c:v>1090.1400000000001</c:v>
                </c:pt>
                <c:pt idx="48">
                  <c:v>1102.72</c:v>
                </c:pt>
                <c:pt idx="49">
                  <c:v>1114.6199999999999</c:v>
                </c:pt>
                <c:pt idx="50">
                  <c:v>1122.5999999999999</c:v>
                </c:pt>
                <c:pt idx="51">
                  <c:v>1131.43</c:v>
                </c:pt>
                <c:pt idx="52">
                  <c:v>1140.3499999999999</c:v>
                </c:pt>
                <c:pt idx="53">
                  <c:v>1147.82</c:v>
                </c:pt>
                <c:pt idx="54">
                  <c:v>1157.9100000000001</c:v>
                </c:pt>
                <c:pt idx="55">
                  <c:v>1169.1400000000001</c:v>
                </c:pt>
                <c:pt idx="56">
                  <c:v>1177.82</c:v>
                </c:pt>
                <c:pt idx="57">
                  <c:v>1188.54</c:v>
                </c:pt>
                <c:pt idx="58">
                  <c:v>1201.45</c:v>
                </c:pt>
                <c:pt idx="59">
                  <c:v>1210.1600000000001</c:v>
                </c:pt>
                <c:pt idx="60">
                  <c:v>1221.94</c:v>
                </c:pt>
                <c:pt idx="61">
                  <c:v>1222.3</c:v>
                </c:pt>
              </c:numCache>
            </c:numRef>
          </c:xVal>
          <c:yVal>
            <c:numRef>
              <c:f>Degree_cure_vertical_region!$N$40:$N$101</c:f>
              <c:numCache>
                <c:formatCode>General</c:formatCode>
                <c:ptCount val="62"/>
                <c:pt idx="0">
                  <c:v>2.9564699999999999E-2</c:v>
                </c:pt>
                <c:pt idx="1">
                  <c:v>3.0045499999999999E-2</c:v>
                </c:pt>
                <c:pt idx="2">
                  <c:v>3.03795E-2</c:v>
                </c:pt>
                <c:pt idx="3">
                  <c:v>3.0629099999999999E-2</c:v>
                </c:pt>
                <c:pt idx="4">
                  <c:v>3.0769000000000001E-2</c:v>
                </c:pt>
                <c:pt idx="5">
                  <c:v>3.1087900000000002E-2</c:v>
                </c:pt>
                <c:pt idx="6">
                  <c:v>3.16397E-2</c:v>
                </c:pt>
                <c:pt idx="7">
                  <c:v>3.2321299999999997E-2</c:v>
                </c:pt>
                <c:pt idx="8">
                  <c:v>3.3312799999999997E-2</c:v>
                </c:pt>
                <c:pt idx="9">
                  <c:v>3.4097299999999997E-2</c:v>
                </c:pt>
                <c:pt idx="10">
                  <c:v>3.4810599999999997E-2</c:v>
                </c:pt>
                <c:pt idx="11">
                  <c:v>3.4621899999999997E-2</c:v>
                </c:pt>
                <c:pt idx="12">
                  <c:v>3.4446200000000003E-2</c:v>
                </c:pt>
                <c:pt idx="13">
                  <c:v>3.4308900000000003E-2</c:v>
                </c:pt>
                <c:pt idx="14">
                  <c:v>3.4192800000000002E-2</c:v>
                </c:pt>
                <c:pt idx="15">
                  <c:v>3.4073899999999997E-2</c:v>
                </c:pt>
                <c:pt idx="16">
                  <c:v>3.3932299999999999E-2</c:v>
                </c:pt>
                <c:pt idx="17">
                  <c:v>3.3776599999999997E-2</c:v>
                </c:pt>
                <c:pt idx="18">
                  <c:v>3.3601899999999997E-2</c:v>
                </c:pt>
                <c:pt idx="19">
                  <c:v>3.3383500000000003E-2</c:v>
                </c:pt>
                <c:pt idx="20">
                  <c:v>3.31592E-2</c:v>
                </c:pt>
                <c:pt idx="21">
                  <c:v>3.2920699999999997E-2</c:v>
                </c:pt>
                <c:pt idx="22">
                  <c:v>3.2672899999999998E-2</c:v>
                </c:pt>
                <c:pt idx="23">
                  <c:v>3.2434499999999998E-2</c:v>
                </c:pt>
                <c:pt idx="24">
                  <c:v>3.2247699999999997E-2</c:v>
                </c:pt>
                <c:pt idx="25">
                  <c:v>3.2096300000000001E-2</c:v>
                </c:pt>
                <c:pt idx="26">
                  <c:v>3.19961E-2</c:v>
                </c:pt>
                <c:pt idx="27">
                  <c:v>3.1932200000000001E-2</c:v>
                </c:pt>
                <c:pt idx="28">
                  <c:v>3.1911700000000001E-2</c:v>
                </c:pt>
                <c:pt idx="29">
                  <c:v>3.1905700000000002E-2</c:v>
                </c:pt>
                <c:pt idx="30">
                  <c:v>3.1907199999999997E-2</c:v>
                </c:pt>
                <c:pt idx="31">
                  <c:v>3.1917000000000001E-2</c:v>
                </c:pt>
                <c:pt idx="32">
                  <c:v>3.1930800000000002E-2</c:v>
                </c:pt>
                <c:pt idx="33">
                  <c:v>3.1946700000000001E-2</c:v>
                </c:pt>
                <c:pt idx="34">
                  <c:v>3.19674E-2</c:v>
                </c:pt>
                <c:pt idx="35">
                  <c:v>3.1986899999999999E-2</c:v>
                </c:pt>
                <c:pt idx="36">
                  <c:v>3.2013600000000003E-2</c:v>
                </c:pt>
                <c:pt idx="37">
                  <c:v>3.2039699999999997E-2</c:v>
                </c:pt>
                <c:pt idx="38">
                  <c:v>3.2062500000000001E-2</c:v>
                </c:pt>
                <c:pt idx="39">
                  <c:v>3.2100099999999999E-2</c:v>
                </c:pt>
                <c:pt idx="40">
                  <c:v>3.2133500000000002E-2</c:v>
                </c:pt>
                <c:pt idx="41">
                  <c:v>3.21718E-2</c:v>
                </c:pt>
                <c:pt idx="42">
                  <c:v>3.2202599999999998E-2</c:v>
                </c:pt>
                <c:pt idx="43">
                  <c:v>3.2218900000000002E-2</c:v>
                </c:pt>
                <c:pt idx="44">
                  <c:v>3.2221199999999998E-2</c:v>
                </c:pt>
                <c:pt idx="45">
                  <c:v>3.2206699999999998E-2</c:v>
                </c:pt>
                <c:pt idx="46">
                  <c:v>3.2185800000000001E-2</c:v>
                </c:pt>
                <c:pt idx="47">
                  <c:v>3.2150699999999997E-2</c:v>
                </c:pt>
                <c:pt idx="48">
                  <c:v>3.2085900000000001E-2</c:v>
                </c:pt>
                <c:pt idx="49">
                  <c:v>3.2012499999999999E-2</c:v>
                </c:pt>
                <c:pt idx="50">
                  <c:v>3.2055300000000002E-2</c:v>
                </c:pt>
                <c:pt idx="51">
                  <c:v>3.2086700000000003E-2</c:v>
                </c:pt>
                <c:pt idx="52">
                  <c:v>3.2100999999999998E-2</c:v>
                </c:pt>
                <c:pt idx="53">
                  <c:v>3.21047E-2</c:v>
                </c:pt>
                <c:pt idx="54">
                  <c:v>3.2098300000000003E-2</c:v>
                </c:pt>
                <c:pt idx="55">
                  <c:v>3.2080200000000003E-2</c:v>
                </c:pt>
                <c:pt idx="56">
                  <c:v>3.20632E-2</c:v>
                </c:pt>
                <c:pt idx="57">
                  <c:v>3.2037599999999999E-2</c:v>
                </c:pt>
                <c:pt idx="58">
                  <c:v>3.2012699999999998E-2</c:v>
                </c:pt>
                <c:pt idx="59">
                  <c:v>3.1999100000000003E-2</c:v>
                </c:pt>
                <c:pt idx="60">
                  <c:v>3.1985100000000002E-2</c:v>
                </c:pt>
                <c:pt idx="61">
                  <c:v>3.2000199999999999E-2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Degree_cure_vertical_region!$A$42:$A$101</c:f>
              <c:numCache>
                <c:formatCode>General</c:formatCode>
                <c:ptCount val="60"/>
                <c:pt idx="0">
                  <c:v>274.94099999999997</c:v>
                </c:pt>
                <c:pt idx="1">
                  <c:v>307.464</c:v>
                </c:pt>
                <c:pt idx="2">
                  <c:v>327.53800000000001</c:v>
                </c:pt>
                <c:pt idx="3">
                  <c:v>367.166</c:v>
                </c:pt>
                <c:pt idx="4">
                  <c:v>414.63900000000001</c:v>
                </c:pt>
                <c:pt idx="5">
                  <c:v>473.18099999999998</c:v>
                </c:pt>
                <c:pt idx="6">
                  <c:v>540.875</c:v>
                </c:pt>
                <c:pt idx="7">
                  <c:v>613.06799999999998</c:v>
                </c:pt>
                <c:pt idx="8">
                  <c:v>676.50800000000004</c:v>
                </c:pt>
                <c:pt idx="9">
                  <c:v>694.38</c:v>
                </c:pt>
                <c:pt idx="10">
                  <c:v>709.91899999999998</c:v>
                </c:pt>
                <c:pt idx="11">
                  <c:v>721.28399999999999</c:v>
                </c:pt>
                <c:pt idx="12">
                  <c:v>732.78099999999995</c:v>
                </c:pt>
                <c:pt idx="13">
                  <c:v>743.87400000000002</c:v>
                </c:pt>
                <c:pt idx="14">
                  <c:v>757.226</c:v>
                </c:pt>
                <c:pt idx="15">
                  <c:v>768.952</c:v>
                </c:pt>
                <c:pt idx="16">
                  <c:v>780.399</c:v>
                </c:pt>
                <c:pt idx="17">
                  <c:v>793.35299999999995</c:v>
                </c:pt>
                <c:pt idx="18">
                  <c:v>804.56899999999996</c:v>
                </c:pt>
                <c:pt idx="19">
                  <c:v>815.82799999999997</c:v>
                </c:pt>
                <c:pt idx="20">
                  <c:v>827.93499999999995</c:v>
                </c:pt>
                <c:pt idx="21">
                  <c:v>839.39800000000002</c:v>
                </c:pt>
                <c:pt idx="22">
                  <c:v>850.69</c:v>
                </c:pt>
                <c:pt idx="23">
                  <c:v>862.53</c:v>
                </c:pt>
                <c:pt idx="24">
                  <c:v>875.17499999999995</c:v>
                </c:pt>
                <c:pt idx="25">
                  <c:v>887.79899999999998</c:v>
                </c:pt>
                <c:pt idx="26">
                  <c:v>897.14499999999998</c:v>
                </c:pt>
                <c:pt idx="27">
                  <c:v>906.95799999999997</c:v>
                </c:pt>
                <c:pt idx="28">
                  <c:v>916.101</c:v>
                </c:pt>
                <c:pt idx="29">
                  <c:v>925.58100000000002</c:v>
                </c:pt>
                <c:pt idx="30">
                  <c:v>934.64700000000005</c:v>
                </c:pt>
                <c:pt idx="31">
                  <c:v>943.45799999999997</c:v>
                </c:pt>
                <c:pt idx="32">
                  <c:v>952.37</c:v>
                </c:pt>
                <c:pt idx="33">
                  <c:v>962.11500000000001</c:v>
                </c:pt>
                <c:pt idx="34">
                  <c:v>973.94399999999996</c:v>
                </c:pt>
                <c:pt idx="35">
                  <c:v>984.31500000000005</c:v>
                </c:pt>
                <c:pt idx="36">
                  <c:v>993.75</c:v>
                </c:pt>
                <c:pt idx="37">
                  <c:v>1006.89</c:v>
                </c:pt>
                <c:pt idx="38">
                  <c:v>1016.37</c:v>
                </c:pt>
                <c:pt idx="39">
                  <c:v>1027.1600000000001</c:v>
                </c:pt>
                <c:pt idx="40">
                  <c:v>1039.04</c:v>
                </c:pt>
                <c:pt idx="41">
                  <c:v>1049.18</c:v>
                </c:pt>
                <c:pt idx="42">
                  <c:v>1058.43</c:v>
                </c:pt>
                <c:pt idx="43">
                  <c:v>1069.6400000000001</c:v>
                </c:pt>
                <c:pt idx="44">
                  <c:v>1078.32</c:v>
                </c:pt>
                <c:pt idx="45">
                  <c:v>1090.1400000000001</c:v>
                </c:pt>
                <c:pt idx="46">
                  <c:v>1102.72</c:v>
                </c:pt>
                <c:pt idx="47">
                  <c:v>1114.6199999999999</c:v>
                </c:pt>
                <c:pt idx="48">
                  <c:v>1122.5999999999999</c:v>
                </c:pt>
                <c:pt idx="49">
                  <c:v>1131.43</c:v>
                </c:pt>
                <c:pt idx="50">
                  <c:v>1140.3499999999999</c:v>
                </c:pt>
                <c:pt idx="51">
                  <c:v>1147.82</c:v>
                </c:pt>
                <c:pt idx="52">
                  <c:v>1157.9100000000001</c:v>
                </c:pt>
                <c:pt idx="53">
                  <c:v>1169.1400000000001</c:v>
                </c:pt>
                <c:pt idx="54">
                  <c:v>1177.82</c:v>
                </c:pt>
                <c:pt idx="55">
                  <c:v>1188.54</c:v>
                </c:pt>
                <c:pt idx="56">
                  <c:v>1201.45</c:v>
                </c:pt>
                <c:pt idx="57">
                  <c:v>1210.1600000000001</c:v>
                </c:pt>
                <c:pt idx="58">
                  <c:v>1221.94</c:v>
                </c:pt>
                <c:pt idx="59">
                  <c:v>1222.3</c:v>
                </c:pt>
              </c:numCache>
            </c:numRef>
          </c:xVal>
          <c:yVal>
            <c:numRef>
              <c:f>Degree_cure_vertical_region!$O$42:$O$101</c:f>
              <c:numCache>
                <c:formatCode>General</c:formatCode>
                <c:ptCount val="60"/>
                <c:pt idx="0">
                  <c:v>3.1589899999999997E-2</c:v>
                </c:pt>
                <c:pt idx="1">
                  <c:v>3.2041500000000001E-2</c:v>
                </c:pt>
                <c:pt idx="2">
                  <c:v>3.2226900000000003E-2</c:v>
                </c:pt>
                <c:pt idx="3">
                  <c:v>3.2589600000000003E-2</c:v>
                </c:pt>
                <c:pt idx="4">
                  <c:v>3.31761E-2</c:v>
                </c:pt>
                <c:pt idx="5">
                  <c:v>3.39314E-2</c:v>
                </c:pt>
                <c:pt idx="6">
                  <c:v>3.5034599999999999E-2</c:v>
                </c:pt>
                <c:pt idx="7">
                  <c:v>3.5940100000000003E-2</c:v>
                </c:pt>
                <c:pt idx="8">
                  <c:v>3.6821300000000001E-2</c:v>
                </c:pt>
                <c:pt idx="9">
                  <c:v>3.6680200000000003E-2</c:v>
                </c:pt>
                <c:pt idx="10">
                  <c:v>3.6517500000000001E-2</c:v>
                </c:pt>
                <c:pt idx="11">
                  <c:v>3.6382499999999998E-2</c:v>
                </c:pt>
                <c:pt idx="12">
                  <c:v>3.6264400000000002E-2</c:v>
                </c:pt>
                <c:pt idx="13">
                  <c:v>3.6145299999999998E-2</c:v>
                </c:pt>
                <c:pt idx="14">
                  <c:v>3.6013299999999998E-2</c:v>
                </c:pt>
                <c:pt idx="15">
                  <c:v>3.5885300000000002E-2</c:v>
                </c:pt>
                <c:pt idx="16">
                  <c:v>3.5751900000000003E-2</c:v>
                </c:pt>
                <c:pt idx="17">
                  <c:v>3.5587199999999999E-2</c:v>
                </c:pt>
                <c:pt idx="18">
                  <c:v>3.5413E-2</c:v>
                </c:pt>
                <c:pt idx="19">
                  <c:v>3.5212399999999998E-2</c:v>
                </c:pt>
                <c:pt idx="20">
                  <c:v>3.49837E-2</c:v>
                </c:pt>
                <c:pt idx="21">
                  <c:v>3.47359E-2</c:v>
                </c:pt>
                <c:pt idx="22">
                  <c:v>3.4511199999999999E-2</c:v>
                </c:pt>
                <c:pt idx="23">
                  <c:v>3.4294100000000001E-2</c:v>
                </c:pt>
                <c:pt idx="24">
                  <c:v>3.4118099999999998E-2</c:v>
                </c:pt>
                <c:pt idx="25">
                  <c:v>3.3981499999999998E-2</c:v>
                </c:pt>
                <c:pt idx="26">
                  <c:v>3.3920400000000003E-2</c:v>
                </c:pt>
                <c:pt idx="27">
                  <c:v>3.3888799999999997E-2</c:v>
                </c:pt>
                <c:pt idx="28">
                  <c:v>3.38713E-2</c:v>
                </c:pt>
                <c:pt idx="29">
                  <c:v>3.3868799999999998E-2</c:v>
                </c:pt>
                <c:pt idx="30">
                  <c:v>3.3877200000000003E-2</c:v>
                </c:pt>
                <c:pt idx="31">
                  <c:v>3.3890999999999998E-2</c:v>
                </c:pt>
                <c:pt idx="32">
                  <c:v>3.3911200000000002E-2</c:v>
                </c:pt>
                <c:pt idx="33">
                  <c:v>3.3932299999999999E-2</c:v>
                </c:pt>
                <c:pt idx="34">
                  <c:v>3.3963E-2</c:v>
                </c:pt>
                <c:pt idx="35">
                  <c:v>3.3993000000000002E-2</c:v>
                </c:pt>
                <c:pt idx="36">
                  <c:v>3.4019099999999997E-2</c:v>
                </c:pt>
                <c:pt idx="37">
                  <c:v>3.4058499999999998E-2</c:v>
                </c:pt>
                <c:pt idx="38">
                  <c:v>3.4093499999999999E-2</c:v>
                </c:pt>
                <c:pt idx="39">
                  <c:v>3.4132900000000001E-2</c:v>
                </c:pt>
                <c:pt idx="40">
                  <c:v>3.4169900000000003E-2</c:v>
                </c:pt>
                <c:pt idx="41">
                  <c:v>3.4196299999999999E-2</c:v>
                </c:pt>
                <c:pt idx="42">
                  <c:v>3.42048E-2</c:v>
                </c:pt>
                <c:pt idx="43">
                  <c:v>3.4199E-2</c:v>
                </c:pt>
                <c:pt idx="44">
                  <c:v>3.4185899999999998E-2</c:v>
                </c:pt>
                <c:pt idx="45">
                  <c:v>3.4158099999999997E-2</c:v>
                </c:pt>
                <c:pt idx="46">
                  <c:v>3.4100900000000003E-2</c:v>
                </c:pt>
                <c:pt idx="47">
                  <c:v>3.40337E-2</c:v>
                </c:pt>
                <c:pt idx="48">
                  <c:v>3.4089899999999999E-2</c:v>
                </c:pt>
                <c:pt idx="49">
                  <c:v>3.4179899999999999E-2</c:v>
                </c:pt>
                <c:pt idx="50">
                  <c:v>3.4251299999999998E-2</c:v>
                </c:pt>
                <c:pt idx="51">
                  <c:v>3.4288100000000002E-2</c:v>
                </c:pt>
                <c:pt idx="52">
                  <c:v>3.4314600000000001E-2</c:v>
                </c:pt>
                <c:pt idx="53">
                  <c:v>3.4318599999999998E-2</c:v>
                </c:pt>
                <c:pt idx="54">
                  <c:v>3.4312599999999999E-2</c:v>
                </c:pt>
                <c:pt idx="55">
                  <c:v>3.4293499999999998E-2</c:v>
                </c:pt>
                <c:pt idx="56">
                  <c:v>3.4267100000000002E-2</c:v>
                </c:pt>
                <c:pt idx="57">
                  <c:v>3.42492E-2</c:v>
                </c:pt>
                <c:pt idx="58">
                  <c:v>3.4226800000000002E-2</c:v>
                </c:pt>
                <c:pt idx="59">
                  <c:v>3.4241399999999998E-2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Degree_cure_vertical_region!$A$44:$A$101</c:f>
              <c:numCache>
                <c:formatCode>General</c:formatCode>
                <c:ptCount val="58"/>
                <c:pt idx="0">
                  <c:v>327.53800000000001</c:v>
                </c:pt>
                <c:pt idx="1">
                  <c:v>367.166</c:v>
                </c:pt>
                <c:pt idx="2">
                  <c:v>414.63900000000001</c:v>
                </c:pt>
                <c:pt idx="3">
                  <c:v>473.18099999999998</c:v>
                </c:pt>
                <c:pt idx="4">
                  <c:v>540.875</c:v>
                </c:pt>
                <c:pt idx="5">
                  <c:v>613.06799999999998</c:v>
                </c:pt>
                <c:pt idx="6">
                  <c:v>676.50800000000004</c:v>
                </c:pt>
                <c:pt idx="7">
                  <c:v>694.38</c:v>
                </c:pt>
                <c:pt idx="8">
                  <c:v>709.91899999999998</c:v>
                </c:pt>
                <c:pt idx="9">
                  <c:v>721.28399999999999</c:v>
                </c:pt>
                <c:pt idx="10">
                  <c:v>732.78099999999995</c:v>
                </c:pt>
                <c:pt idx="11">
                  <c:v>743.87400000000002</c:v>
                </c:pt>
                <c:pt idx="12">
                  <c:v>757.226</c:v>
                </c:pt>
                <c:pt idx="13">
                  <c:v>768.952</c:v>
                </c:pt>
                <c:pt idx="14">
                  <c:v>780.399</c:v>
                </c:pt>
                <c:pt idx="15">
                  <c:v>793.35299999999995</c:v>
                </c:pt>
                <c:pt idx="16">
                  <c:v>804.56899999999996</c:v>
                </c:pt>
                <c:pt idx="17">
                  <c:v>815.82799999999997</c:v>
                </c:pt>
                <c:pt idx="18">
                  <c:v>827.93499999999995</c:v>
                </c:pt>
                <c:pt idx="19">
                  <c:v>839.39800000000002</c:v>
                </c:pt>
                <c:pt idx="20">
                  <c:v>850.69</c:v>
                </c:pt>
                <c:pt idx="21">
                  <c:v>862.53</c:v>
                </c:pt>
                <c:pt idx="22">
                  <c:v>875.17499999999995</c:v>
                </c:pt>
                <c:pt idx="23">
                  <c:v>887.79899999999998</c:v>
                </c:pt>
                <c:pt idx="24">
                  <c:v>897.14499999999998</c:v>
                </c:pt>
                <c:pt idx="25">
                  <c:v>906.95799999999997</c:v>
                </c:pt>
                <c:pt idx="26">
                  <c:v>916.101</c:v>
                </c:pt>
                <c:pt idx="27">
                  <c:v>925.58100000000002</c:v>
                </c:pt>
                <c:pt idx="28">
                  <c:v>934.64700000000005</c:v>
                </c:pt>
                <c:pt idx="29">
                  <c:v>943.45799999999997</c:v>
                </c:pt>
                <c:pt idx="30">
                  <c:v>952.37</c:v>
                </c:pt>
                <c:pt idx="31">
                  <c:v>962.11500000000001</c:v>
                </c:pt>
                <c:pt idx="32">
                  <c:v>973.94399999999996</c:v>
                </c:pt>
                <c:pt idx="33">
                  <c:v>984.31500000000005</c:v>
                </c:pt>
                <c:pt idx="34">
                  <c:v>993.75</c:v>
                </c:pt>
                <c:pt idx="35">
                  <c:v>1006.89</c:v>
                </c:pt>
                <c:pt idx="36">
                  <c:v>1016.37</c:v>
                </c:pt>
                <c:pt idx="37">
                  <c:v>1027.1600000000001</c:v>
                </c:pt>
                <c:pt idx="38">
                  <c:v>1039.04</c:v>
                </c:pt>
                <c:pt idx="39">
                  <c:v>1049.18</c:v>
                </c:pt>
                <c:pt idx="40">
                  <c:v>1058.43</c:v>
                </c:pt>
                <c:pt idx="41">
                  <c:v>1069.6400000000001</c:v>
                </c:pt>
                <c:pt idx="42">
                  <c:v>1078.32</c:v>
                </c:pt>
                <c:pt idx="43">
                  <c:v>1090.1400000000001</c:v>
                </c:pt>
                <c:pt idx="44">
                  <c:v>1102.72</c:v>
                </c:pt>
                <c:pt idx="45">
                  <c:v>1114.6199999999999</c:v>
                </c:pt>
                <c:pt idx="46">
                  <c:v>1122.5999999999999</c:v>
                </c:pt>
                <c:pt idx="47">
                  <c:v>1131.43</c:v>
                </c:pt>
                <c:pt idx="48">
                  <c:v>1140.3499999999999</c:v>
                </c:pt>
                <c:pt idx="49">
                  <c:v>1147.82</c:v>
                </c:pt>
                <c:pt idx="50">
                  <c:v>1157.9100000000001</c:v>
                </c:pt>
                <c:pt idx="51">
                  <c:v>1169.1400000000001</c:v>
                </c:pt>
                <c:pt idx="52">
                  <c:v>1177.82</c:v>
                </c:pt>
                <c:pt idx="53">
                  <c:v>1188.54</c:v>
                </c:pt>
                <c:pt idx="54">
                  <c:v>1201.45</c:v>
                </c:pt>
                <c:pt idx="55">
                  <c:v>1210.1600000000001</c:v>
                </c:pt>
                <c:pt idx="56">
                  <c:v>1221.94</c:v>
                </c:pt>
                <c:pt idx="57">
                  <c:v>1222.3</c:v>
                </c:pt>
              </c:numCache>
            </c:numRef>
          </c:xVal>
          <c:yVal>
            <c:numRef>
              <c:f>Degree_cure_vertical_region!$P$44:$P$101</c:f>
              <c:numCache>
                <c:formatCode>General</c:formatCode>
                <c:ptCount val="58"/>
                <c:pt idx="0">
                  <c:v>3.3791599999999998E-2</c:v>
                </c:pt>
                <c:pt idx="1">
                  <c:v>3.4265799999999999E-2</c:v>
                </c:pt>
                <c:pt idx="2">
                  <c:v>3.49229E-2</c:v>
                </c:pt>
                <c:pt idx="3">
                  <c:v>3.5767100000000003E-2</c:v>
                </c:pt>
                <c:pt idx="4">
                  <c:v>3.7010099999999997E-2</c:v>
                </c:pt>
                <c:pt idx="5">
                  <c:v>3.8067400000000001E-2</c:v>
                </c:pt>
                <c:pt idx="6">
                  <c:v>3.90806E-2</c:v>
                </c:pt>
                <c:pt idx="7">
                  <c:v>3.8942600000000001E-2</c:v>
                </c:pt>
                <c:pt idx="8">
                  <c:v>3.8796999999999998E-2</c:v>
                </c:pt>
                <c:pt idx="9">
                  <c:v>3.8671400000000002E-2</c:v>
                </c:pt>
                <c:pt idx="10">
                  <c:v>3.8557000000000001E-2</c:v>
                </c:pt>
                <c:pt idx="11">
                  <c:v>3.84368E-2</c:v>
                </c:pt>
                <c:pt idx="12">
                  <c:v>3.83031E-2</c:v>
                </c:pt>
                <c:pt idx="13">
                  <c:v>3.81803E-2</c:v>
                </c:pt>
                <c:pt idx="14">
                  <c:v>3.8064199999999999E-2</c:v>
                </c:pt>
                <c:pt idx="15">
                  <c:v>3.7933500000000002E-2</c:v>
                </c:pt>
                <c:pt idx="16">
                  <c:v>3.7804699999999997E-2</c:v>
                </c:pt>
                <c:pt idx="17">
                  <c:v>3.7654199999999999E-2</c:v>
                </c:pt>
                <c:pt idx="18">
                  <c:v>3.7473300000000001E-2</c:v>
                </c:pt>
                <c:pt idx="19">
                  <c:v>3.7260300000000003E-2</c:v>
                </c:pt>
                <c:pt idx="20">
                  <c:v>3.7046000000000003E-2</c:v>
                </c:pt>
                <c:pt idx="21">
                  <c:v>3.68099E-2</c:v>
                </c:pt>
                <c:pt idx="22">
                  <c:v>3.6586500000000001E-2</c:v>
                </c:pt>
                <c:pt idx="23">
                  <c:v>3.6384899999999998E-2</c:v>
                </c:pt>
                <c:pt idx="24">
                  <c:v>3.62805E-2</c:v>
                </c:pt>
                <c:pt idx="25">
                  <c:v>3.62139E-2</c:v>
                </c:pt>
                <c:pt idx="26">
                  <c:v>3.6166299999999998E-2</c:v>
                </c:pt>
                <c:pt idx="27">
                  <c:v>3.6140600000000002E-2</c:v>
                </c:pt>
                <c:pt idx="28">
                  <c:v>3.61386E-2</c:v>
                </c:pt>
                <c:pt idx="29">
                  <c:v>3.6145799999999999E-2</c:v>
                </c:pt>
                <c:pt idx="30">
                  <c:v>3.61637E-2</c:v>
                </c:pt>
                <c:pt idx="31">
                  <c:v>3.6186200000000002E-2</c:v>
                </c:pt>
                <c:pt idx="32">
                  <c:v>3.6222699999999997E-2</c:v>
                </c:pt>
                <c:pt idx="33">
                  <c:v>3.6260500000000001E-2</c:v>
                </c:pt>
                <c:pt idx="34">
                  <c:v>3.6292900000000003E-2</c:v>
                </c:pt>
                <c:pt idx="35">
                  <c:v>3.6341900000000003E-2</c:v>
                </c:pt>
                <c:pt idx="36">
                  <c:v>3.6383800000000001E-2</c:v>
                </c:pt>
                <c:pt idx="37">
                  <c:v>3.6428200000000001E-2</c:v>
                </c:pt>
                <c:pt idx="38">
                  <c:v>3.6471400000000001E-2</c:v>
                </c:pt>
                <c:pt idx="39">
                  <c:v>3.64902E-2</c:v>
                </c:pt>
                <c:pt idx="40">
                  <c:v>3.6501100000000002E-2</c:v>
                </c:pt>
                <c:pt idx="41">
                  <c:v>3.6506200000000003E-2</c:v>
                </c:pt>
                <c:pt idx="42">
                  <c:v>3.6500900000000003E-2</c:v>
                </c:pt>
                <c:pt idx="43">
                  <c:v>3.6484599999999999E-2</c:v>
                </c:pt>
                <c:pt idx="44">
                  <c:v>3.6444499999999998E-2</c:v>
                </c:pt>
                <c:pt idx="45">
                  <c:v>3.6394500000000003E-2</c:v>
                </c:pt>
                <c:pt idx="46">
                  <c:v>3.67233E-2</c:v>
                </c:pt>
                <c:pt idx="47">
                  <c:v>3.6966100000000002E-2</c:v>
                </c:pt>
                <c:pt idx="48">
                  <c:v>3.71458E-2</c:v>
                </c:pt>
                <c:pt idx="49">
                  <c:v>3.7250400000000003E-2</c:v>
                </c:pt>
                <c:pt idx="50">
                  <c:v>3.73567E-2</c:v>
                </c:pt>
                <c:pt idx="51">
                  <c:v>3.7429200000000003E-2</c:v>
                </c:pt>
                <c:pt idx="52">
                  <c:v>3.7466300000000001E-2</c:v>
                </c:pt>
                <c:pt idx="53">
                  <c:v>3.7496599999999998E-2</c:v>
                </c:pt>
                <c:pt idx="54">
                  <c:v>3.7501E-2</c:v>
                </c:pt>
                <c:pt idx="55">
                  <c:v>3.74991E-2</c:v>
                </c:pt>
                <c:pt idx="56">
                  <c:v>3.7485499999999998E-2</c:v>
                </c:pt>
                <c:pt idx="57">
                  <c:v>3.7501300000000001E-2</c:v>
                </c:pt>
              </c:numCache>
            </c:numRef>
          </c:yVal>
          <c:smooth val="0"/>
        </c:ser>
        <c:ser>
          <c:idx val="6"/>
          <c:order val="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Degree_cure_vertical_region!$A$45:$A$101</c:f>
              <c:numCache>
                <c:formatCode>General</c:formatCode>
                <c:ptCount val="57"/>
                <c:pt idx="0">
                  <c:v>367.166</c:v>
                </c:pt>
                <c:pt idx="1">
                  <c:v>414.63900000000001</c:v>
                </c:pt>
                <c:pt idx="2">
                  <c:v>473.18099999999998</c:v>
                </c:pt>
                <c:pt idx="3">
                  <c:v>540.875</c:v>
                </c:pt>
                <c:pt idx="4">
                  <c:v>613.06799999999998</c:v>
                </c:pt>
                <c:pt idx="5">
                  <c:v>676.50800000000004</c:v>
                </c:pt>
                <c:pt idx="6">
                  <c:v>694.38</c:v>
                </c:pt>
                <c:pt idx="7">
                  <c:v>709.91899999999998</c:v>
                </c:pt>
                <c:pt idx="8">
                  <c:v>721.28399999999999</c:v>
                </c:pt>
                <c:pt idx="9">
                  <c:v>732.78099999999995</c:v>
                </c:pt>
                <c:pt idx="10">
                  <c:v>743.87400000000002</c:v>
                </c:pt>
                <c:pt idx="11">
                  <c:v>757.226</c:v>
                </c:pt>
                <c:pt idx="12">
                  <c:v>768.952</c:v>
                </c:pt>
                <c:pt idx="13">
                  <c:v>780.399</c:v>
                </c:pt>
                <c:pt idx="14">
                  <c:v>793.35299999999995</c:v>
                </c:pt>
                <c:pt idx="15">
                  <c:v>804.56899999999996</c:v>
                </c:pt>
                <c:pt idx="16">
                  <c:v>815.82799999999997</c:v>
                </c:pt>
                <c:pt idx="17">
                  <c:v>827.93499999999995</c:v>
                </c:pt>
                <c:pt idx="18">
                  <c:v>839.39800000000002</c:v>
                </c:pt>
                <c:pt idx="19">
                  <c:v>850.69</c:v>
                </c:pt>
                <c:pt idx="20">
                  <c:v>862.53</c:v>
                </c:pt>
                <c:pt idx="21">
                  <c:v>875.17499999999995</c:v>
                </c:pt>
                <c:pt idx="22">
                  <c:v>887.79899999999998</c:v>
                </c:pt>
                <c:pt idx="23">
                  <c:v>897.14499999999998</c:v>
                </c:pt>
                <c:pt idx="24">
                  <c:v>906.95799999999997</c:v>
                </c:pt>
                <c:pt idx="25">
                  <c:v>916.101</c:v>
                </c:pt>
                <c:pt idx="26">
                  <c:v>925.58100000000002</c:v>
                </c:pt>
                <c:pt idx="27">
                  <c:v>934.64700000000005</c:v>
                </c:pt>
                <c:pt idx="28">
                  <c:v>943.45799999999997</c:v>
                </c:pt>
                <c:pt idx="29">
                  <c:v>952.37</c:v>
                </c:pt>
                <c:pt idx="30">
                  <c:v>962.11500000000001</c:v>
                </c:pt>
                <c:pt idx="31">
                  <c:v>973.94399999999996</c:v>
                </c:pt>
                <c:pt idx="32">
                  <c:v>984.31500000000005</c:v>
                </c:pt>
                <c:pt idx="33">
                  <c:v>993.75</c:v>
                </c:pt>
                <c:pt idx="34">
                  <c:v>1006.89</c:v>
                </c:pt>
                <c:pt idx="35">
                  <c:v>1016.37</c:v>
                </c:pt>
                <c:pt idx="36">
                  <c:v>1027.1600000000001</c:v>
                </c:pt>
                <c:pt idx="37">
                  <c:v>1039.04</c:v>
                </c:pt>
                <c:pt idx="38">
                  <c:v>1049.18</c:v>
                </c:pt>
                <c:pt idx="39">
                  <c:v>1058.43</c:v>
                </c:pt>
                <c:pt idx="40">
                  <c:v>1069.6400000000001</c:v>
                </c:pt>
                <c:pt idx="41">
                  <c:v>1078.32</c:v>
                </c:pt>
                <c:pt idx="42">
                  <c:v>1090.1400000000001</c:v>
                </c:pt>
                <c:pt idx="43">
                  <c:v>1102.72</c:v>
                </c:pt>
                <c:pt idx="44">
                  <c:v>1114.6199999999999</c:v>
                </c:pt>
                <c:pt idx="45">
                  <c:v>1122.5999999999999</c:v>
                </c:pt>
                <c:pt idx="46">
                  <c:v>1131.43</c:v>
                </c:pt>
                <c:pt idx="47">
                  <c:v>1140.3499999999999</c:v>
                </c:pt>
                <c:pt idx="48">
                  <c:v>1147.82</c:v>
                </c:pt>
                <c:pt idx="49">
                  <c:v>1157.9100000000001</c:v>
                </c:pt>
                <c:pt idx="50">
                  <c:v>1169.1400000000001</c:v>
                </c:pt>
                <c:pt idx="51">
                  <c:v>1177.82</c:v>
                </c:pt>
                <c:pt idx="52">
                  <c:v>1188.54</c:v>
                </c:pt>
                <c:pt idx="53">
                  <c:v>1201.45</c:v>
                </c:pt>
                <c:pt idx="54">
                  <c:v>1210.1600000000001</c:v>
                </c:pt>
                <c:pt idx="55">
                  <c:v>1221.94</c:v>
                </c:pt>
                <c:pt idx="56">
                  <c:v>1222.3</c:v>
                </c:pt>
              </c:numCache>
            </c:numRef>
          </c:xVal>
          <c:yVal>
            <c:numRef>
              <c:f>Degree_cure_vertical_region!$Q$45:$Q$101</c:f>
              <c:numCache>
                <c:formatCode>General</c:formatCode>
                <c:ptCount val="57"/>
                <c:pt idx="0">
                  <c:v>3.6974399999999998E-2</c:v>
                </c:pt>
                <c:pt idx="1">
                  <c:v>3.7949299999999998E-2</c:v>
                </c:pt>
                <c:pt idx="2">
                  <c:v>3.8993300000000002E-2</c:v>
                </c:pt>
                <c:pt idx="3">
                  <c:v>4.0480799999999997E-2</c:v>
                </c:pt>
                <c:pt idx="4">
                  <c:v>4.1741399999999998E-2</c:v>
                </c:pt>
                <c:pt idx="5">
                  <c:v>4.2789300000000002E-2</c:v>
                </c:pt>
                <c:pt idx="6">
                  <c:v>4.2204100000000001E-2</c:v>
                </c:pt>
                <c:pt idx="7">
                  <c:v>4.1935300000000002E-2</c:v>
                </c:pt>
                <c:pt idx="8">
                  <c:v>4.1779799999999999E-2</c:v>
                </c:pt>
                <c:pt idx="9">
                  <c:v>4.1658500000000001E-2</c:v>
                </c:pt>
                <c:pt idx="10">
                  <c:v>4.1536700000000003E-2</c:v>
                </c:pt>
                <c:pt idx="11">
                  <c:v>4.1398999999999998E-2</c:v>
                </c:pt>
                <c:pt idx="12">
                  <c:v>4.12702E-2</c:v>
                </c:pt>
                <c:pt idx="13">
                  <c:v>4.1151600000000003E-2</c:v>
                </c:pt>
                <c:pt idx="14">
                  <c:v>4.1027099999999997E-2</c:v>
                </c:pt>
                <c:pt idx="15">
                  <c:v>4.09191E-2</c:v>
                </c:pt>
                <c:pt idx="16">
                  <c:v>4.08057E-2</c:v>
                </c:pt>
                <c:pt idx="17">
                  <c:v>4.0677900000000003E-2</c:v>
                </c:pt>
                <c:pt idx="18">
                  <c:v>4.0527000000000001E-2</c:v>
                </c:pt>
                <c:pt idx="19">
                  <c:v>4.0365699999999997E-2</c:v>
                </c:pt>
                <c:pt idx="20">
                  <c:v>4.0169700000000003E-2</c:v>
                </c:pt>
                <c:pt idx="21">
                  <c:v>3.9956100000000001E-2</c:v>
                </c:pt>
                <c:pt idx="22">
                  <c:v>3.9725499999999997E-2</c:v>
                </c:pt>
                <c:pt idx="23">
                  <c:v>3.9590899999999998E-2</c:v>
                </c:pt>
                <c:pt idx="24">
                  <c:v>3.9491800000000001E-2</c:v>
                </c:pt>
                <c:pt idx="25">
                  <c:v>3.9406400000000001E-2</c:v>
                </c:pt>
                <c:pt idx="26">
                  <c:v>3.9340399999999998E-2</c:v>
                </c:pt>
                <c:pt idx="27">
                  <c:v>3.9309299999999998E-2</c:v>
                </c:pt>
                <c:pt idx="28">
                  <c:v>3.9293700000000001E-2</c:v>
                </c:pt>
                <c:pt idx="29">
                  <c:v>3.9294500000000003E-2</c:v>
                </c:pt>
                <c:pt idx="30">
                  <c:v>3.9308900000000001E-2</c:v>
                </c:pt>
                <c:pt idx="31">
                  <c:v>3.9343799999999998E-2</c:v>
                </c:pt>
                <c:pt idx="32">
                  <c:v>3.9386900000000002E-2</c:v>
                </c:pt>
                <c:pt idx="33">
                  <c:v>3.9428600000000001E-2</c:v>
                </c:pt>
                <c:pt idx="34">
                  <c:v>3.9491999999999999E-2</c:v>
                </c:pt>
                <c:pt idx="35">
                  <c:v>3.9547499999999999E-2</c:v>
                </c:pt>
                <c:pt idx="36">
                  <c:v>3.9606500000000003E-2</c:v>
                </c:pt>
                <c:pt idx="37">
                  <c:v>3.9665800000000001E-2</c:v>
                </c:pt>
                <c:pt idx="38">
                  <c:v>3.96957E-2</c:v>
                </c:pt>
                <c:pt idx="39">
                  <c:v>3.9698600000000001E-2</c:v>
                </c:pt>
                <c:pt idx="40">
                  <c:v>3.9698299999999999E-2</c:v>
                </c:pt>
                <c:pt idx="41">
                  <c:v>3.96957E-2</c:v>
                </c:pt>
                <c:pt idx="42">
                  <c:v>3.9686199999999998E-2</c:v>
                </c:pt>
                <c:pt idx="43">
                  <c:v>3.9662700000000002E-2</c:v>
                </c:pt>
                <c:pt idx="44">
                  <c:v>3.9635799999999999E-2</c:v>
                </c:pt>
                <c:pt idx="45">
                  <c:v>3.9981000000000003E-2</c:v>
                </c:pt>
                <c:pt idx="46">
                  <c:v>4.0490600000000002E-2</c:v>
                </c:pt>
                <c:pt idx="47">
                  <c:v>4.1005199999999999E-2</c:v>
                </c:pt>
                <c:pt idx="48">
                  <c:v>4.1363499999999997E-2</c:v>
                </c:pt>
                <c:pt idx="49">
                  <c:v>4.1797300000000003E-2</c:v>
                </c:pt>
                <c:pt idx="50">
                  <c:v>4.2172800000000003E-2</c:v>
                </c:pt>
                <c:pt idx="51">
                  <c:v>4.2417200000000002E-2</c:v>
                </c:pt>
                <c:pt idx="52">
                  <c:v>4.2701799999999998E-2</c:v>
                </c:pt>
                <c:pt idx="53">
                  <c:v>4.2901300000000003E-2</c:v>
                </c:pt>
                <c:pt idx="54">
                  <c:v>4.3042999999999998E-2</c:v>
                </c:pt>
                <c:pt idx="55">
                  <c:v>4.3165299999999997E-2</c:v>
                </c:pt>
                <c:pt idx="56">
                  <c:v>4.31934E-2</c:v>
                </c:pt>
              </c:numCache>
            </c:numRef>
          </c:yVal>
          <c:smooth val="0"/>
        </c:ser>
        <c:ser>
          <c:idx val="7"/>
          <c:order val="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Degree_cure_vertical_region!$A$46:$A$101</c:f>
              <c:numCache>
                <c:formatCode>General</c:formatCode>
                <c:ptCount val="56"/>
                <c:pt idx="0">
                  <c:v>414.63900000000001</c:v>
                </c:pt>
                <c:pt idx="1">
                  <c:v>473.18099999999998</c:v>
                </c:pt>
                <c:pt idx="2">
                  <c:v>540.875</c:v>
                </c:pt>
                <c:pt idx="3">
                  <c:v>613.06799999999998</c:v>
                </c:pt>
                <c:pt idx="4">
                  <c:v>676.50800000000004</c:v>
                </c:pt>
                <c:pt idx="5">
                  <c:v>694.38</c:v>
                </c:pt>
                <c:pt idx="6">
                  <c:v>709.91899999999998</c:v>
                </c:pt>
                <c:pt idx="7">
                  <c:v>721.28399999999999</c:v>
                </c:pt>
                <c:pt idx="8">
                  <c:v>732.78099999999995</c:v>
                </c:pt>
                <c:pt idx="9">
                  <c:v>743.87400000000002</c:v>
                </c:pt>
                <c:pt idx="10">
                  <c:v>757.226</c:v>
                </c:pt>
                <c:pt idx="11">
                  <c:v>768.952</c:v>
                </c:pt>
                <c:pt idx="12">
                  <c:v>780.399</c:v>
                </c:pt>
                <c:pt idx="13">
                  <c:v>793.35299999999995</c:v>
                </c:pt>
                <c:pt idx="14">
                  <c:v>804.56899999999996</c:v>
                </c:pt>
                <c:pt idx="15">
                  <c:v>815.82799999999997</c:v>
                </c:pt>
                <c:pt idx="16">
                  <c:v>827.93499999999995</c:v>
                </c:pt>
                <c:pt idx="17">
                  <c:v>839.39800000000002</c:v>
                </c:pt>
                <c:pt idx="18">
                  <c:v>850.69</c:v>
                </c:pt>
                <c:pt idx="19">
                  <c:v>862.53</c:v>
                </c:pt>
                <c:pt idx="20">
                  <c:v>875.17499999999995</c:v>
                </c:pt>
                <c:pt idx="21">
                  <c:v>887.79899999999998</c:v>
                </c:pt>
                <c:pt idx="22">
                  <c:v>897.14499999999998</c:v>
                </c:pt>
                <c:pt idx="23">
                  <c:v>906.95799999999997</c:v>
                </c:pt>
                <c:pt idx="24">
                  <c:v>916.101</c:v>
                </c:pt>
                <c:pt idx="25">
                  <c:v>925.58100000000002</c:v>
                </c:pt>
                <c:pt idx="26">
                  <c:v>934.64700000000005</c:v>
                </c:pt>
                <c:pt idx="27">
                  <c:v>943.45799999999997</c:v>
                </c:pt>
                <c:pt idx="28">
                  <c:v>952.37</c:v>
                </c:pt>
                <c:pt idx="29">
                  <c:v>962.11500000000001</c:v>
                </c:pt>
                <c:pt idx="30">
                  <c:v>973.94399999999996</c:v>
                </c:pt>
                <c:pt idx="31">
                  <c:v>984.31500000000005</c:v>
                </c:pt>
                <c:pt idx="32">
                  <c:v>993.75</c:v>
                </c:pt>
                <c:pt idx="33">
                  <c:v>1006.89</c:v>
                </c:pt>
                <c:pt idx="34">
                  <c:v>1016.37</c:v>
                </c:pt>
                <c:pt idx="35">
                  <c:v>1027.1600000000001</c:v>
                </c:pt>
                <c:pt idx="36">
                  <c:v>1039.04</c:v>
                </c:pt>
                <c:pt idx="37">
                  <c:v>1049.18</c:v>
                </c:pt>
                <c:pt idx="38">
                  <c:v>1058.43</c:v>
                </c:pt>
                <c:pt idx="39">
                  <c:v>1069.6400000000001</c:v>
                </c:pt>
                <c:pt idx="40">
                  <c:v>1078.32</c:v>
                </c:pt>
                <c:pt idx="41">
                  <c:v>1090.1400000000001</c:v>
                </c:pt>
                <c:pt idx="42">
                  <c:v>1102.72</c:v>
                </c:pt>
                <c:pt idx="43">
                  <c:v>1114.6199999999999</c:v>
                </c:pt>
                <c:pt idx="44">
                  <c:v>1122.5999999999999</c:v>
                </c:pt>
                <c:pt idx="45">
                  <c:v>1131.43</c:v>
                </c:pt>
                <c:pt idx="46">
                  <c:v>1140.3499999999999</c:v>
                </c:pt>
                <c:pt idx="47">
                  <c:v>1147.82</c:v>
                </c:pt>
                <c:pt idx="48">
                  <c:v>1157.9100000000001</c:v>
                </c:pt>
                <c:pt idx="49">
                  <c:v>1169.1400000000001</c:v>
                </c:pt>
                <c:pt idx="50">
                  <c:v>1177.82</c:v>
                </c:pt>
                <c:pt idx="51">
                  <c:v>1188.54</c:v>
                </c:pt>
                <c:pt idx="52">
                  <c:v>1201.45</c:v>
                </c:pt>
                <c:pt idx="53">
                  <c:v>1210.1600000000001</c:v>
                </c:pt>
                <c:pt idx="54">
                  <c:v>1221.94</c:v>
                </c:pt>
                <c:pt idx="55">
                  <c:v>1222.3</c:v>
                </c:pt>
              </c:numCache>
            </c:numRef>
          </c:xVal>
          <c:yVal>
            <c:numRef>
              <c:f>Degree_cure_vertical_region!$R$46:$R$101</c:f>
              <c:numCache>
                <c:formatCode>General</c:formatCode>
                <c:ptCount val="56"/>
                <c:pt idx="0">
                  <c:v>4.0926299999999999E-2</c:v>
                </c:pt>
                <c:pt idx="1">
                  <c:v>4.41292E-2</c:v>
                </c:pt>
                <c:pt idx="2">
                  <c:v>4.6526600000000001E-2</c:v>
                </c:pt>
                <c:pt idx="3">
                  <c:v>4.8237700000000001E-2</c:v>
                </c:pt>
                <c:pt idx="4">
                  <c:v>4.8762E-2</c:v>
                </c:pt>
                <c:pt idx="5">
                  <c:v>4.6370700000000001E-2</c:v>
                </c:pt>
                <c:pt idx="6">
                  <c:v>4.4848800000000001E-2</c:v>
                </c:pt>
                <c:pt idx="7">
                  <c:v>4.3822600000000003E-2</c:v>
                </c:pt>
                <c:pt idx="8">
                  <c:v>4.3121600000000003E-2</c:v>
                </c:pt>
                <c:pt idx="9">
                  <c:v>4.2570299999999998E-2</c:v>
                </c:pt>
                <c:pt idx="10">
                  <c:v>4.2093199999999997E-2</c:v>
                </c:pt>
                <c:pt idx="11">
                  <c:v>4.17446E-2</c:v>
                </c:pt>
                <c:pt idx="12">
                  <c:v>4.1501999999999997E-2</c:v>
                </c:pt>
                <c:pt idx="13">
                  <c:v>4.1272099999999999E-2</c:v>
                </c:pt>
                <c:pt idx="14">
                  <c:v>4.1104000000000002E-2</c:v>
                </c:pt>
                <c:pt idx="15">
                  <c:v>4.0964599999999997E-2</c:v>
                </c:pt>
                <c:pt idx="16">
                  <c:v>4.0840399999999999E-2</c:v>
                </c:pt>
                <c:pt idx="17">
                  <c:v>4.0728199999999999E-2</c:v>
                </c:pt>
                <c:pt idx="18">
                  <c:v>4.0624899999999999E-2</c:v>
                </c:pt>
                <c:pt idx="19">
                  <c:v>4.0516099999999999E-2</c:v>
                </c:pt>
                <c:pt idx="20">
                  <c:v>4.0407699999999998E-2</c:v>
                </c:pt>
                <c:pt idx="21">
                  <c:v>4.0325899999999998E-2</c:v>
                </c:pt>
                <c:pt idx="22">
                  <c:v>4.0451899999999999E-2</c:v>
                </c:pt>
                <c:pt idx="23">
                  <c:v>4.0610800000000002E-2</c:v>
                </c:pt>
                <c:pt idx="24">
                  <c:v>4.0782100000000002E-2</c:v>
                </c:pt>
                <c:pt idx="25">
                  <c:v>4.0943100000000003E-2</c:v>
                </c:pt>
                <c:pt idx="26">
                  <c:v>4.1072400000000002E-2</c:v>
                </c:pt>
                <c:pt idx="27">
                  <c:v>4.1196099999999999E-2</c:v>
                </c:pt>
                <c:pt idx="28">
                  <c:v>4.1325800000000003E-2</c:v>
                </c:pt>
                <c:pt idx="29">
                  <c:v>4.1441800000000001E-2</c:v>
                </c:pt>
                <c:pt idx="30">
                  <c:v>4.1598599999999999E-2</c:v>
                </c:pt>
                <c:pt idx="31">
                  <c:v>4.1736599999999999E-2</c:v>
                </c:pt>
                <c:pt idx="32">
                  <c:v>4.18556E-2</c:v>
                </c:pt>
                <c:pt idx="33">
                  <c:v>4.2005899999999999E-2</c:v>
                </c:pt>
                <c:pt idx="34">
                  <c:v>4.2122600000000003E-2</c:v>
                </c:pt>
                <c:pt idx="35">
                  <c:v>4.2241099999999997E-2</c:v>
                </c:pt>
                <c:pt idx="36">
                  <c:v>4.2361099999999999E-2</c:v>
                </c:pt>
                <c:pt idx="37">
                  <c:v>4.2393599999999997E-2</c:v>
                </c:pt>
                <c:pt idx="38">
                  <c:v>4.2378399999999997E-2</c:v>
                </c:pt>
                <c:pt idx="39">
                  <c:v>4.2388799999999997E-2</c:v>
                </c:pt>
                <c:pt idx="40">
                  <c:v>4.2409000000000002E-2</c:v>
                </c:pt>
                <c:pt idx="41">
                  <c:v>4.2433800000000001E-2</c:v>
                </c:pt>
                <c:pt idx="42">
                  <c:v>4.2465000000000003E-2</c:v>
                </c:pt>
                <c:pt idx="43">
                  <c:v>4.2492000000000002E-2</c:v>
                </c:pt>
                <c:pt idx="44">
                  <c:v>4.3233199999999999E-2</c:v>
                </c:pt>
                <c:pt idx="45">
                  <c:v>4.4053799999999997E-2</c:v>
                </c:pt>
                <c:pt idx="46">
                  <c:v>4.4829599999999997E-2</c:v>
                </c:pt>
                <c:pt idx="47">
                  <c:v>4.5382600000000002E-2</c:v>
                </c:pt>
                <c:pt idx="48">
                  <c:v>4.6099000000000001E-2</c:v>
                </c:pt>
                <c:pt idx="49">
                  <c:v>4.67927E-2</c:v>
                </c:pt>
                <c:pt idx="50">
                  <c:v>4.7301099999999999E-2</c:v>
                </c:pt>
                <c:pt idx="51">
                  <c:v>4.7991800000000001E-2</c:v>
                </c:pt>
                <c:pt idx="52">
                  <c:v>4.8585799999999998E-2</c:v>
                </c:pt>
                <c:pt idx="53">
                  <c:v>4.9081300000000001E-2</c:v>
                </c:pt>
                <c:pt idx="54">
                  <c:v>4.9619099999999999E-2</c:v>
                </c:pt>
                <c:pt idx="55">
                  <c:v>4.9686800000000003E-2</c:v>
                </c:pt>
              </c:numCache>
            </c:numRef>
          </c:yVal>
          <c:smooth val="0"/>
        </c:ser>
        <c:ser>
          <c:idx val="8"/>
          <c:order val="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Degree_cure_vertical_region!$A$50:$A$101</c:f>
              <c:numCache>
                <c:formatCode>General</c:formatCode>
                <c:ptCount val="52"/>
                <c:pt idx="0">
                  <c:v>676.50800000000004</c:v>
                </c:pt>
                <c:pt idx="1">
                  <c:v>694.38</c:v>
                </c:pt>
                <c:pt idx="2">
                  <c:v>709.91899999999998</c:v>
                </c:pt>
                <c:pt idx="3">
                  <c:v>721.28399999999999</c:v>
                </c:pt>
                <c:pt idx="4">
                  <c:v>732.78099999999995</c:v>
                </c:pt>
                <c:pt idx="5">
                  <c:v>743.87400000000002</c:v>
                </c:pt>
                <c:pt idx="6">
                  <c:v>757.226</c:v>
                </c:pt>
                <c:pt idx="7">
                  <c:v>768.952</c:v>
                </c:pt>
                <c:pt idx="8">
                  <c:v>780.399</c:v>
                </c:pt>
                <c:pt idx="9">
                  <c:v>793.35299999999995</c:v>
                </c:pt>
                <c:pt idx="10">
                  <c:v>804.56899999999996</c:v>
                </c:pt>
                <c:pt idx="11">
                  <c:v>815.82799999999997</c:v>
                </c:pt>
                <c:pt idx="12">
                  <c:v>827.93499999999995</c:v>
                </c:pt>
                <c:pt idx="13">
                  <c:v>839.39800000000002</c:v>
                </c:pt>
                <c:pt idx="14">
                  <c:v>850.69</c:v>
                </c:pt>
                <c:pt idx="15">
                  <c:v>862.53</c:v>
                </c:pt>
                <c:pt idx="16">
                  <c:v>875.17499999999995</c:v>
                </c:pt>
                <c:pt idx="17">
                  <c:v>887.79899999999998</c:v>
                </c:pt>
                <c:pt idx="18">
                  <c:v>897.14499999999998</c:v>
                </c:pt>
                <c:pt idx="19">
                  <c:v>906.95799999999997</c:v>
                </c:pt>
                <c:pt idx="20">
                  <c:v>916.101</c:v>
                </c:pt>
                <c:pt idx="21">
                  <c:v>925.58100000000002</c:v>
                </c:pt>
                <c:pt idx="22">
                  <c:v>934.64700000000005</c:v>
                </c:pt>
                <c:pt idx="23">
                  <c:v>943.45799999999997</c:v>
                </c:pt>
                <c:pt idx="24">
                  <c:v>952.37</c:v>
                </c:pt>
                <c:pt idx="25">
                  <c:v>962.11500000000001</c:v>
                </c:pt>
                <c:pt idx="26">
                  <c:v>973.94399999999996</c:v>
                </c:pt>
                <c:pt idx="27">
                  <c:v>984.31500000000005</c:v>
                </c:pt>
                <c:pt idx="28">
                  <c:v>993.75</c:v>
                </c:pt>
                <c:pt idx="29">
                  <c:v>1006.89</c:v>
                </c:pt>
                <c:pt idx="30">
                  <c:v>1016.37</c:v>
                </c:pt>
                <c:pt idx="31">
                  <c:v>1027.1600000000001</c:v>
                </c:pt>
                <c:pt idx="32">
                  <c:v>1039.04</c:v>
                </c:pt>
                <c:pt idx="33">
                  <c:v>1049.18</c:v>
                </c:pt>
                <c:pt idx="34">
                  <c:v>1058.43</c:v>
                </c:pt>
                <c:pt idx="35">
                  <c:v>1069.6400000000001</c:v>
                </c:pt>
                <c:pt idx="36">
                  <c:v>1078.32</c:v>
                </c:pt>
                <c:pt idx="37">
                  <c:v>1090.1400000000001</c:v>
                </c:pt>
                <c:pt idx="38">
                  <c:v>1102.72</c:v>
                </c:pt>
                <c:pt idx="39">
                  <c:v>1114.6199999999999</c:v>
                </c:pt>
                <c:pt idx="40">
                  <c:v>1122.5999999999999</c:v>
                </c:pt>
                <c:pt idx="41">
                  <c:v>1131.43</c:v>
                </c:pt>
                <c:pt idx="42">
                  <c:v>1140.3499999999999</c:v>
                </c:pt>
                <c:pt idx="43">
                  <c:v>1147.82</c:v>
                </c:pt>
                <c:pt idx="44">
                  <c:v>1157.9100000000001</c:v>
                </c:pt>
                <c:pt idx="45">
                  <c:v>1169.1400000000001</c:v>
                </c:pt>
                <c:pt idx="46">
                  <c:v>1177.82</c:v>
                </c:pt>
                <c:pt idx="47">
                  <c:v>1188.54</c:v>
                </c:pt>
                <c:pt idx="48">
                  <c:v>1201.45</c:v>
                </c:pt>
                <c:pt idx="49">
                  <c:v>1210.1600000000001</c:v>
                </c:pt>
                <c:pt idx="50">
                  <c:v>1221.94</c:v>
                </c:pt>
                <c:pt idx="51">
                  <c:v>1222.3</c:v>
                </c:pt>
              </c:numCache>
            </c:numRef>
          </c:xVal>
          <c:yVal>
            <c:numRef>
              <c:f>Degree_cure_vertical_region!$S$50:$S$101</c:f>
              <c:numCache>
                <c:formatCode>General</c:formatCode>
                <c:ptCount val="52"/>
                <c:pt idx="0">
                  <c:v>5.86162E-2</c:v>
                </c:pt>
                <c:pt idx="1">
                  <c:v>5.5608200000000003E-2</c:v>
                </c:pt>
                <c:pt idx="2">
                  <c:v>5.2909900000000003E-2</c:v>
                </c:pt>
                <c:pt idx="3">
                  <c:v>5.1027900000000001E-2</c:v>
                </c:pt>
                <c:pt idx="4">
                  <c:v>4.9689700000000003E-2</c:v>
                </c:pt>
                <c:pt idx="5">
                  <c:v>4.8543500000000003E-2</c:v>
                </c:pt>
                <c:pt idx="6">
                  <c:v>4.7508300000000003E-2</c:v>
                </c:pt>
                <c:pt idx="7">
                  <c:v>4.6731000000000002E-2</c:v>
                </c:pt>
                <c:pt idx="8">
                  <c:v>4.6186999999999999E-2</c:v>
                </c:pt>
                <c:pt idx="9">
                  <c:v>4.5740999999999997E-2</c:v>
                </c:pt>
                <c:pt idx="10">
                  <c:v>4.5431899999999997E-2</c:v>
                </c:pt>
                <c:pt idx="11">
                  <c:v>4.5190300000000003E-2</c:v>
                </c:pt>
                <c:pt idx="12">
                  <c:v>4.4986100000000001E-2</c:v>
                </c:pt>
                <c:pt idx="13">
                  <c:v>4.4811900000000002E-2</c:v>
                </c:pt>
                <c:pt idx="14">
                  <c:v>4.4674600000000002E-2</c:v>
                </c:pt>
                <c:pt idx="15">
                  <c:v>4.4546299999999997E-2</c:v>
                </c:pt>
                <c:pt idx="16">
                  <c:v>4.4432800000000001E-2</c:v>
                </c:pt>
                <c:pt idx="17">
                  <c:v>4.4318499999999997E-2</c:v>
                </c:pt>
                <c:pt idx="18">
                  <c:v>4.4270400000000001E-2</c:v>
                </c:pt>
                <c:pt idx="19">
                  <c:v>4.4259600000000003E-2</c:v>
                </c:pt>
                <c:pt idx="20">
                  <c:v>4.4290400000000001E-2</c:v>
                </c:pt>
                <c:pt idx="21">
                  <c:v>4.43811E-2</c:v>
                </c:pt>
                <c:pt idx="22">
                  <c:v>4.4494400000000003E-2</c:v>
                </c:pt>
                <c:pt idx="23">
                  <c:v>4.4628399999999999E-2</c:v>
                </c:pt>
                <c:pt idx="24">
                  <c:v>4.4783700000000003E-2</c:v>
                </c:pt>
                <c:pt idx="25">
                  <c:v>4.4921000000000003E-2</c:v>
                </c:pt>
                <c:pt idx="26">
                  <c:v>4.5098199999999998E-2</c:v>
                </c:pt>
                <c:pt idx="27">
                  <c:v>4.5244300000000001E-2</c:v>
                </c:pt>
                <c:pt idx="28">
                  <c:v>4.5369E-2</c:v>
                </c:pt>
                <c:pt idx="29">
                  <c:v>4.5538500000000003E-2</c:v>
                </c:pt>
                <c:pt idx="30">
                  <c:v>4.5676899999999999E-2</c:v>
                </c:pt>
                <c:pt idx="31">
                  <c:v>4.5821500000000001E-2</c:v>
                </c:pt>
                <c:pt idx="32">
                  <c:v>4.59689E-2</c:v>
                </c:pt>
                <c:pt idx="33">
                  <c:v>4.6056E-2</c:v>
                </c:pt>
                <c:pt idx="34">
                  <c:v>4.6101999999999997E-2</c:v>
                </c:pt>
                <c:pt idx="35">
                  <c:v>4.6145899999999997E-2</c:v>
                </c:pt>
                <c:pt idx="36">
                  <c:v>4.6159899999999997E-2</c:v>
                </c:pt>
                <c:pt idx="37">
                  <c:v>4.6159199999999997E-2</c:v>
                </c:pt>
                <c:pt idx="38">
                  <c:v>4.6144600000000001E-2</c:v>
                </c:pt>
                <c:pt idx="39">
                  <c:v>4.6139699999999999E-2</c:v>
                </c:pt>
                <c:pt idx="40">
                  <c:v>4.67372E-2</c:v>
                </c:pt>
                <c:pt idx="41">
                  <c:v>4.7441499999999998E-2</c:v>
                </c:pt>
                <c:pt idx="42">
                  <c:v>4.8146599999999998E-2</c:v>
                </c:pt>
                <c:pt idx="43">
                  <c:v>4.8671399999999997E-2</c:v>
                </c:pt>
                <c:pt idx="44">
                  <c:v>4.9379699999999999E-2</c:v>
                </c:pt>
                <c:pt idx="45">
                  <c:v>5.0097500000000003E-2</c:v>
                </c:pt>
                <c:pt idx="46">
                  <c:v>5.0645700000000002E-2</c:v>
                </c:pt>
                <c:pt idx="47">
                  <c:v>5.1427500000000001E-2</c:v>
                </c:pt>
                <c:pt idx="48">
                  <c:v>5.2139900000000003E-2</c:v>
                </c:pt>
                <c:pt idx="49">
                  <c:v>5.2764600000000002E-2</c:v>
                </c:pt>
                <c:pt idx="50">
                  <c:v>5.34846E-2</c:v>
                </c:pt>
                <c:pt idx="51">
                  <c:v>5.3571599999999997E-2</c:v>
                </c:pt>
              </c:numCache>
            </c:numRef>
          </c:yVal>
          <c:smooth val="0"/>
        </c:ser>
        <c:ser>
          <c:idx val="9"/>
          <c:order val="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Degree_cure_vertical_region!$A$53:$A$101</c:f>
              <c:numCache>
                <c:formatCode>General</c:formatCode>
                <c:ptCount val="49"/>
                <c:pt idx="0">
                  <c:v>721.28399999999999</c:v>
                </c:pt>
                <c:pt idx="1">
                  <c:v>732.78099999999995</c:v>
                </c:pt>
                <c:pt idx="2">
                  <c:v>743.87400000000002</c:v>
                </c:pt>
                <c:pt idx="3">
                  <c:v>757.226</c:v>
                </c:pt>
                <c:pt idx="4">
                  <c:v>768.952</c:v>
                </c:pt>
                <c:pt idx="5">
                  <c:v>780.399</c:v>
                </c:pt>
                <c:pt idx="6">
                  <c:v>793.35299999999995</c:v>
                </c:pt>
                <c:pt idx="7">
                  <c:v>804.56899999999996</c:v>
                </c:pt>
                <c:pt idx="8">
                  <c:v>815.82799999999997</c:v>
                </c:pt>
                <c:pt idx="9">
                  <c:v>827.93499999999995</c:v>
                </c:pt>
                <c:pt idx="10">
                  <c:v>839.39800000000002</c:v>
                </c:pt>
                <c:pt idx="11">
                  <c:v>850.69</c:v>
                </c:pt>
                <c:pt idx="12">
                  <c:v>862.53</c:v>
                </c:pt>
                <c:pt idx="13">
                  <c:v>875.17499999999995</c:v>
                </c:pt>
                <c:pt idx="14">
                  <c:v>887.79899999999998</c:v>
                </c:pt>
                <c:pt idx="15">
                  <c:v>897.14499999999998</c:v>
                </c:pt>
                <c:pt idx="16">
                  <c:v>906.95799999999997</c:v>
                </c:pt>
                <c:pt idx="17">
                  <c:v>916.101</c:v>
                </c:pt>
                <c:pt idx="18">
                  <c:v>925.58100000000002</c:v>
                </c:pt>
                <c:pt idx="19">
                  <c:v>934.64700000000005</c:v>
                </c:pt>
                <c:pt idx="20">
                  <c:v>943.45799999999997</c:v>
                </c:pt>
                <c:pt idx="21">
                  <c:v>952.37</c:v>
                </c:pt>
                <c:pt idx="22">
                  <c:v>962.11500000000001</c:v>
                </c:pt>
                <c:pt idx="23">
                  <c:v>973.94399999999996</c:v>
                </c:pt>
                <c:pt idx="24">
                  <c:v>984.31500000000005</c:v>
                </c:pt>
                <c:pt idx="25">
                  <c:v>993.75</c:v>
                </c:pt>
                <c:pt idx="26">
                  <c:v>1006.89</c:v>
                </c:pt>
                <c:pt idx="27">
                  <c:v>1016.37</c:v>
                </c:pt>
                <c:pt idx="28">
                  <c:v>1027.1600000000001</c:v>
                </c:pt>
                <c:pt idx="29">
                  <c:v>1039.04</c:v>
                </c:pt>
                <c:pt idx="30">
                  <c:v>1049.18</c:v>
                </c:pt>
                <c:pt idx="31">
                  <c:v>1058.43</c:v>
                </c:pt>
                <c:pt idx="32">
                  <c:v>1069.6400000000001</c:v>
                </c:pt>
                <c:pt idx="33">
                  <c:v>1078.32</c:v>
                </c:pt>
                <c:pt idx="34">
                  <c:v>1090.1400000000001</c:v>
                </c:pt>
                <c:pt idx="35">
                  <c:v>1102.72</c:v>
                </c:pt>
                <c:pt idx="36">
                  <c:v>1114.6199999999999</c:v>
                </c:pt>
                <c:pt idx="37">
                  <c:v>1122.5999999999999</c:v>
                </c:pt>
                <c:pt idx="38">
                  <c:v>1131.43</c:v>
                </c:pt>
                <c:pt idx="39">
                  <c:v>1140.3499999999999</c:v>
                </c:pt>
                <c:pt idx="40">
                  <c:v>1147.82</c:v>
                </c:pt>
                <c:pt idx="41">
                  <c:v>1157.9100000000001</c:v>
                </c:pt>
                <c:pt idx="42">
                  <c:v>1169.1400000000001</c:v>
                </c:pt>
                <c:pt idx="43">
                  <c:v>1177.82</c:v>
                </c:pt>
                <c:pt idx="44">
                  <c:v>1188.54</c:v>
                </c:pt>
                <c:pt idx="45">
                  <c:v>1201.45</c:v>
                </c:pt>
                <c:pt idx="46">
                  <c:v>1210.1600000000001</c:v>
                </c:pt>
                <c:pt idx="47">
                  <c:v>1221.94</c:v>
                </c:pt>
                <c:pt idx="48">
                  <c:v>1222.3</c:v>
                </c:pt>
              </c:numCache>
            </c:numRef>
          </c:xVal>
          <c:yVal>
            <c:numRef>
              <c:f>Degree_cure_vertical_region!$T$53:$T$101</c:f>
              <c:numCache>
                <c:formatCode>General</c:formatCode>
                <c:ptCount val="49"/>
                <c:pt idx="0">
                  <c:v>6.0636099999999998E-2</c:v>
                </c:pt>
                <c:pt idx="1">
                  <c:v>5.9053599999999998E-2</c:v>
                </c:pt>
                <c:pt idx="2">
                  <c:v>5.73368E-2</c:v>
                </c:pt>
                <c:pt idx="3">
                  <c:v>5.5670900000000002E-2</c:v>
                </c:pt>
                <c:pt idx="4">
                  <c:v>5.4439399999999999E-2</c:v>
                </c:pt>
                <c:pt idx="5">
                  <c:v>5.3632399999999997E-2</c:v>
                </c:pt>
                <c:pt idx="6">
                  <c:v>5.3038700000000001E-2</c:v>
                </c:pt>
                <c:pt idx="7">
                  <c:v>5.2675899999999998E-2</c:v>
                </c:pt>
                <c:pt idx="8">
                  <c:v>5.24284E-2</c:v>
                </c:pt>
                <c:pt idx="9">
                  <c:v>5.2244100000000002E-2</c:v>
                </c:pt>
                <c:pt idx="10">
                  <c:v>5.2100300000000002E-2</c:v>
                </c:pt>
                <c:pt idx="11">
                  <c:v>5.1991500000000003E-2</c:v>
                </c:pt>
                <c:pt idx="12">
                  <c:v>5.1891600000000003E-2</c:v>
                </c:pt>
                <c:pt idx="13">
                  <c:v>5.1805999999999998E-2</c:v>
                </c:pt>
                <c:pt idx="14">
                  <c:v>5.1721400000000001E-2</c:v>
                </c:pt>
                <c:pt idx="15">
                  <c:v>5.1683699999999999E-2</c:v>
                </c:pt>
                <c:pt idx="16">
                  <c:v>5.1667200000000003E-2</c:v>
                </c:pt>
                <c:pt idx="17">
                  <c:v>5.1661699999999998E-2</c:v>
                </c:pt>
                <c:pt idx="18">
                  <c:v>5.1667200000000003E-2</c:v>
                </c:pt>
                <c:pt idx="19">
                  <c:v>5.1681199999999997E-2</c:v>
                </c:pt>
                <c:pt idx="20">
                  <c:v>5.1696899999999997E-2</c:v>
                </c:pt>
                <c:pt idx="21">
                  <c:v>5.1715299999999999E-2</c:v>
                </c:pt>
                <c:pt idx="22">
                  <c:v>5.1730999999999999E-2</c:v>
                </c:pt>
                <c:pt idx="23">
                  <c:v>5.17496E-2</c:v>
                </c:pt>
                <c:pt idx="24">
                  <c:v>5.17682E-2</c:v>
                </c:pt>
                <c:pt idx="25">
                  <c:v>5.1782399999999999E-2</c:v>
                </c:pt>
                <c:pt idx="26">
                  <c:v>5.1809500000000001E-2</c:v>
                </c:pt>
                <c:pt idx="27">
                  <c:v>5.1839000000000003E-2</c:v>
                </c:pt>
                <c:pt idx="28">
                  <c:v>5.1876899999999997E-2</c:v>
                </c:pt>
                <c:pt idx="29">
                  <c:v>5.1919300000000002E-2</c:v>
                </c:pt>
                <c:pt idx="30">
                  <c:v>5.1930799999999999E-2</c:v>
                </c:pt>
                <c:pt idx="31">
                  <c:v>5.1924600000000001E-2</c:v>
                </c:pt>
                <c:pt idx="32">
                  <c:v>5.1910900000000003E-2</c:v>
                </c:pt>
                <c:pt idx="33">
                  <c:v>5.1897100000000002E-2</c:v>
                </c:pt>
                <c:pt idx="34">
                  <c:v>5.1877100000000002E-2</c:v>
                </c:pt>
                <c:pt idx="35">
                  <c:v>5.1842399999999997E-2</c:v>
                </c:pt>
                <c:pt idx="36">
                  <c:v>5.1811999999999997E-2</c:v>
                </c:pt>
                <c:pt idx="37">
                  <c:v>5.2318799999999999E-2</c:v>
                </c:pt>
                <c:pt idx="38">
                  <c:v>5.2924199999999998E-2</c:v>
                </c:pt>
                <c:pt idx="39">
                  <c:v>5.3540999999999998E-2</c:v>
                </c:pt>
                <c:pt idx="40">
                  <c:v>5.4006100000000001E-2</c:v>
                </c:pt>
                <c:pt idx="41">
                  <c:v>5.4640800000000003E-2</c:v>
                </c:pt>
                <c:pt idx="42">
                  <c:v>5.5290899999999997E-2</c:v>
                </c:pt>
                <c:pt idx="43">
                  <c:v>5.5792599999999998E-2</c:v>
                </c:pt>
                <c:pt idx="44">
                  <c:v>5.6517499999999998E-2</c:v>
                </c:pt>
                <c:pt idx="45">
                  <c:v>5.71862E-2</c:v>
                </c:pt>
                <c:pt idx="46">
                  <c:v>5.7779499999999998E-2</c:v>
                </c:pt>
                <c:pt idx="47">
                  <c:v>5.8470000000000001E-2</c:v>
                </c:pt>
                <c:pt idx="48">
                  <c:v>5.8555500000000003E-2</c:v>
                </c:pt>
              </c:numCache>
            </c:numRef>
          </c:yVal>
          <c:smooth val="0"/>
        </c:ser>
        <c:ser>
          <c:idx val="10"/>
          <c:order val="1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Degree_cure_vertical_region!$A$57:$A$101</c:f>
              <c:numCache>
                <c:formatCode>General</c:formatCode>
                <c:ptCount val="45"/>
                <c:pt idx="0">
                  <c:v>768.952</c:v>
                </c:pt>
                <c:pt idx="1">
                  <c:v>780.399</c:v>
                </c:pt>
                <c:pt idx="2">
                  <c:v>793.35299999999995</c:v>
                </c:pt>
                <c:pt idx="3">
                  <c:v>804.56899999999996</c:v>
                </c:pt>
                <c:pt idx="4">
                  <c:v>815.82799999999997</c:v>
                </c:pt>
                <c:pt idx="5">
                  <c:v>827.93499999999995</c:v>
                </c:pt>
                <c:pt idx="6">
                  <c:v>839.39800000000002</c:v>
                </c:pt>
                <c:pt idx="7">
                  <c:v>850.69</c:v>
                </c:pt>
                <c:pt idx="8">
                  <c:v>862.53</c:v>
                </c:pt>
                <c:pt idx="9">
                  <c:v>875.17499999999995</c:v>
                </c:pt>
                <c:pt idx="10">
                  <c:v>887.79899999999998</c:v>
                </c:pt>
                <c:pt idx="11">
                  <c:v>897.14499999999998</c:v>
                </c:pt>
                <c:pt idx="12">
                  <c:v>906.95799999999997</c:v>
                </c:pt>
                <c:pt idx="13">
                  <c:v>916.101</c:v>
                </c:pt>
                <c:pt idx="14">
                  <c:v>925.58100000000002</c:v>
                </c:pt>
                <c:pt idx="15">
                  <c:v>934.64700000000005</c:v>
                </c:pt>
                <c:pt idx="16">
                  <c:v>943.45799999999997</c:v>
                </c:pt>
                <c:pt idx="17">
                  <c:v>952.37</c:v>
                </c:pt>
                <c:pt idx="18">
                  <c:v>962.11500000000001</c:v>
                </c:pt>
                <c:pt idx="19">
                  <c:v>973.94399999999996</c:v>
                </c:pt>
                <c:pt idx="20">
                  <c:v>984.31500000000005</c:v>
                </c:pt>
                <c:pt idx="21">
                  <c:v>993.75</c:v>
                </c:pt>
                <c:pt idx="22">
                  <c:v>1006.89</c:v>
                </c:pt>
                <c:pt idx="23">
                  <c:v>1016.37</c:v>
                </c:pt>
                <c:pt idx="24">
                  <c:v>1027.1600000000001</c:v>
                </c:pt>
                <c:pt idx="25">
                  <c:v>1039.04</c:v>
                </c:pt>
                <c:pt idx="26">
                  <c:v>1049.18</c:v>
                </c:pt>
                <c:pt idx="27">
                  <c:v>1058.43</c:v>
                </c:pt>
                <c:pt idx="28">
                  <c:v>1069.6400000000001</c:v>
                </c:pt>
                <c:pt idx="29">
                  <c:v>1078.32</c:v>
                </c:pt>
                <c:pt idx="30">
                  <c:v>1090.1400000000001</c:v>
                </c:pt>
                <c:pt idx="31">
                  <c:v>1102.72</c:v>
                </c:pt>
                <c:pt idx="32">
                  <c:v>1114.6199999999999</c:v>
                </c:pt>
                <c:pt idx="33">
                  <c:v>1122.5999999999999</c:v>
                </c:pt>
                <c:pt idx="34">
                  <c:v>1131.43</c:v>
                </c:pt>
                <c:pt idx="35">
                  <c:v>1140.3499999999999</c:v>
                </c:pt>
                <c:pt idx="36">
                  <c:v>1147.82</c:v>
                </c:pt>
                <c:pt idx="37">
                  <c:v>1157.9100000000001</c:v>
                </c:pt>
                <c:pt idx="38">
                  <c:v>1169.1400000000001</c:v>
                </c:pt>
                <c:pt idx="39">
                  <c:v>1177.82</c:v>
                </c:pt>
                <c:pt idx="40">
                  <c:v>1188.54</c:v>
                </c:pt>
                <c:pt idx="41">
                  <c:v>1201.45</c:v>
                </c:pt>
                <c:pt idx="42">
                  <c:v>1210.1600000000001</c:v>
                </c:pt>
                <c:pt idx="43">
                  <c:v>1221.94</c:v>
                </c:pt>
                <c:pt idx="44">
                  <c:v>1222.3</c:v>
                </c:pt>
              </c:numCache>
            </c:numRef>
          </c:xVal>
          <c:yVal>
            <c:numRef>
              <c:f>Degree_cure_vertical_region!$U$57:$U$101</c:f>
              <c:numCache>
                <c:formatCode>General</c:formatCode>
                <c:ptCount val="45"/>
                <c:pt idx="0">
                  <c:v>6.2738500000000003E-2</c:v>
                </c:pt>
                <c:pt idx="1">
                  <c:v>6.1418599999999997E-2</c:v>
                </c:pt>
                <c:pt idx="2">
                  <c:v>5.9787199999999999E-2</c:v>
                </c:pt>
                <c:pt idx="3">
                  <c:v>5.8506700000000002E-2</c:v>
                </c:pt>
                <c:pt idx="4">
                  <c:v>5.7552600000000002E-2</c:v>
                </c:pt>
                <c:pt idx="5">
                  <c:v>5.6849499999999997E-2</c:v>
                </c:pt>
                <c:pt idx="6">
                  <c:v>5.6357200000000003E-2</c:v>
                </c:pt>
                <c:pt idx="7">
                  <c:v>5.6047100000000002E-2</c:v>
                </c:pt>
                <c:pt idx="8">
                  <c:v>5.5816900000000003E-2</c:v>
                </c:pt>
                <c:pt idx="9">
                  <c:v>5.5654000000000002E-2</c:v>
                </c:pt>
                <c:pt idx="10">
                  <c:v>5.55142E-2</c:v>
                </c:pt>
                <c:pt idx="11">
                  <c:v>5.5436100000000002E-2</c:v>
                </c:pt>
                <c:pt idx="12">
                  <c:v>5.5399999999999998E-2</c:v>
                </c:pt>
                <c:pt idx="13">
                  <c:v>5.5386499999999998E-2</c:v>
                </c:pt>
                <c:pt idx="14">
                  <c:v>5.53967E-2</c:v>
                </c:pt>
                <c:pt idx="15">
                  <c:v>5.5424300000000003E-2</c:v>
                </c:pt>
                <c:pt idx="16">
                  <c:v>5.5462200000000003E-2</c:v>
                </c:pt>
                <c:pt idx="17">
                  <c:v>5.5514099999999997E-2</c:v>
                </c:pt>
                <c:pt idx="18">
                  <c:v>5.5566499999999998E-2</c:v>
                </c:pt>
                <c:pt idx="19">
                  <c:v>5.5641099999999999E-2</c:v>
                </c:pt>
                <c:pt idx="20">
                  <c:v>5.5708399999999998E-2</c:v>
                </c:pt>
                <c:pt idx="21">
                  <c:v>5.5763899999999998E-2</c:v>
                </c:pt>
                <c:pt idx="22">
                  <c:v>5.5838499999999999E-2</c:v>
                </c:pt>
                <c:pt idx="23">
                  <c:v>5.5897200000000001E-2</c:v>
                </c:pt>
                <c:pt idx="24">
                  <c:v>5.5954999999999998E-2</c:v>
                </c:pt>
                <c:pt idx="25">
                  <c:v>5.6006100000000003E-2</c:v>
                </c:pt>
                <c:pt idx="26">
                  <c:v>5.60142E-2</c:v>
                </c:pt>
                <c:pt idx="27">
                  <c:v>5.6000099999999997E-2</c:v>
                </c:pt>
                <c:pt idx="28">
                  <c:v>5.5969699999999997E-2</c:v>
                </c:pt>
                <c:pt idx="29">
                  <c:v>5.5941600000000001E-2</c:v>
                </c:pt>
                <c:pt idx="30">
                  <c:v>5.59056E-2</c:v>
                </c:pt>
                <c:pt idx="31">
                  <c:v>5.5854000000000001E-2</c:v>
                </c:pt>
                <c:pt idx="32">
                  <c:v>5.5811199999999998E-2</c:v>
                </c:pt>
                <c:pt idx="33">
                  <c:v>5.6362799999999998E-2</c:v>
                </c:pt>
                <c:pt idx="34">
                  <c:v>5.7020500000000002E-2</c:v>
                </c:pt>
                <c:pt idx="35">
                  <c:v>5.7688200000000002E-2</c:v>
                </c:pt>
                <c:pt idx="36">
                  <c:v>5.8190600000000002E-2</c:v>
                </c:pt>
                <c:pt idx="37">
                  <c:v>5.8874599999999999E-2</c:v>
                </c:pt>
                <c:pt idx="38">
                  <c:v>5.95737E-2</c:v>
                </c:pt>
                <c:pt idx="39">
                  <c:v>6.01123E-2</c:v>
                </c:pt>
                <c:pt idx="40">
                  <c:v>6.0890199999999998E-2</c:v>
                </c:pt>
                <c:pt idx="41">
                  <c:v>6.1607299999999997E-2</c:v>
                </c:pt>
                <c:pt idx="42">
                  <c:v>6.2242600000000002E-2</c:v>
                </c:pt>
                <c:pt idx="43">
                  <c:v>6.2981400000000007E-2</c:v>
                </c:pt>
                <c:pt idx="44">
                  <c:v>6.3072299999999998E-2</c:v>
                </c:pt>
              </c:numCache>
            </c:numRef>
          </c:yVal>
          <c:smooth val="0"/>
        </c:ser>
        <c:ser>
          <c:idx val="11"/>
          <c:order val="1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Degree_cure_vertical_region!$A$61:$A$101</c:f>
              <c:numCache>
                <c:formatCode>General</c:formatCode>
                <c:ptCount val="41"/>
                <c:pt idx="0">
                  <c:v>815.82799999999997</c:v>
                </c:pt>
                <c:pt idx="1">
                  <c:v>827.93499999999995</c:v>
                </c:pt>
                <c:pt idx="2">
                  <c:v>839.39800000000002</c:v>
                </c:pt>
                <c:pt idx="3">
                  <c:v>850.69</c:v>
                </c:pt>
                <c:pt idx="4">
                  <c:v>862.53</c:v>
                </c:pt>
                <c:pt idx="5">
                  <c:v>875.17499999999995</c:v>
                </c:pt>
                <c:pt idx="6">
                  <c:v>887.79899999999998</c:v>
                </c:pt>
                <c:pt idx="7">
                  <c:v>897.14499999999998</c:v>
                </c:pt>
                <c:pt idx="8">
                  <c:v>906.95799999999997</c:v>
                </c:pt>
                <c:pt idx="9">
                  <c:v>916.101</c:v>
                </c:pt>
                <c:pt idx="10">
                  <c:v>925.58100000000002</c:v>
                </c:pt>
                <c:pt idx="11">
                  <c:v>934.64700000000005</c:v>
                </c:pt>
                <c:pt idx="12">
                  <c:v>943.45799999999997</c:v>
                </c:pt>
                <c:pt idx="13">
                  <c:v>952.37</c:v>
                </c:pt>
                <c:pt idx="14">
                  <c:v>962.11500000000001</c:v>
                </c:pt>
                <c:pt idx="15">
                  <c:v>973.94399999999996</c:v>
                </c:pt>
                <c:pt idx="16">
                  <c:v>984.31500000000005</c:v>
                </c:pt>
                <c:pt idx="17">
                  <c:v>993.75</c:v>
                </c:pt>
                <c:pt idx="18">
                  <c:v>1006.89</c:v>
                </c:pt>
                <c:pt idx="19">
                  <c:v>1016.37</c:v>
                </c:pt>
                <c:pt idx="20">
                  <c:v>1027.1600000000001</c:v>
                </c:pt>
                <c:pt idx="21">
                  <c:v>1039.04</c:v>
                </c:pt>
                <c:pt idx="22">
                  <c:v>1049.18</c:v>
                </c:pt>
                <c:pt idx="23">
                  <c:v>1058.43</c:v>
                </c:pt>
                <c:pt idx="24">
                  <c:v>1069.6400000000001</c:v>
                </c:pt>
                <c:pt idx="25">
                  <c:v>1078.32</c:v>
                </c:pt>
                <c:pt idx="26">
                  <c:v>1090.1400000000001</c:v>
                </c:pt>
                <c:pt idx="27">
                  <c:v>1102.72</c:v>
                </c:pt>
                <c:pt idx="28">
                  <c:v>1114.6199999999999</c:v>
                </c:pt>
                <c:pt idx="29">
                  <c:v>1122.5999999999999</c:v>
                </c:pt>
                <c:pt idx="30">
                  <c:v>1131.43</c:v>
                </c:pt>
                <c:pt idx="31">
                  <c:v>1140.3499999999999</c:v>
                </c:pt>
                <c:pt idx="32">
                  <c:v>1147.82</c:v>
                </c:pt>
                <c:pt idx="33">
                  <c:v>1157.9100000000001</c:v>
                </c:pt>
                <c:pt idx="34">
                  <c:v>1169.1400000000001</c:v>
                </c:pt>
                <c:pt idx="35">
                  <c:v>1177.82</c:v>
                </c:pt>
                <c:pt idx="36">
                  <c:v>1188.54</c:v>
                </c:pt>
                <c:pt idx="37">
                  <c:v>1201.45</c:v>
                </c:pt>
                <c:pt idx="38">
                  <c:v>1210.1600000000001</c:v>
                </c:pt>
                <c:pt idx="39">
                  <c:v>1221.94</c:v>
                </c:pt>
                <c:pt idx="40">
                  <c:v>1222.3</c:v>
                </c:pt>
              </c:numCache>
            </c:numRef>
          </c:xVal>
          <c:yVal>
            <c:numRef>
              <c:f>Degree_cure_vertical_region!$V$61:$V$101</c:f>
              <c:numCache>
                <c:formatCode>General</c:formatCode>
                <c:ptCount val="41"/>
                <c:pt idx="0">
                  <c:v>6.4536399999999994E-2</c:v>
                </c:pt>
                <c:pt idx="1">
                  <c:v>6.3835299999999998E-2</c:v>
                </c:pt>
                <c:pt idx="2">
                  <c:v>6.2706300000000006E-2</c:v>
                </c:pt>
                <c:pt idx="3">
                  <c:v>6.1730599999999997E-2</c:v>
                </c:pt>
                <c:pt idx="4">
                  <c:v>6.09052E-2</c:v>
                </c:pt>
                <c:pt idx="5">
                  <c:v>6.0302599999999998E-2</c:v>
                </c:pt>
                <c:pt idx="6">
                  <c:v>5.9836199999999999E-2</c:v>
                </c:pt>
                <c:pt idx="7">
                  <c:v>5.9535100000000001E-2</c:v>
                </c:pt>
                <c:pt idx="8">
                  <c:v>5.9353200000000002E-2</c:v>
                </c:pt>
                <c:pt idx="9">
                  <c:v>5.9229299999999999E-2</c:v>
                </c:pt>
                <c:pt idx="10">
                  <c:v>5.91596E-2</c:v>
                </c:pt>
                <c:pt idx="11">
                  <c:v>5.9144200000000001E-2</c:v>
                </c:pt>
                <c:pt idx="12">
                  <c:v>5.9153699999999997E-2</c:v>
                </c:pt>
                <c:pt idx="13">
                  <c:v>5.9189899999999997E-2</c:v>
                </c:pt>
                <c:pt idx="14">
                  <c:v>5.9240300000000003E-2</c:v>
                </c:pt>
                <c:pt idx="15">
                  <c:v>5.9328899999999997E-2</c:v>
                </c:pt>
                <c:pt idx="16">
                  <c:v>5.9421000000000002E-2</c:v>
                </c:pt>
                <c:pt idx="17">
                  <c:v>5.9507200000000003E-2</c:v>
                </c:pt>
                <c:pt idx="18">
                  <c:v>5.96333E-2</c:v>
                </c:pt>
                <c:pt idx="19">
                  <c:v>5.9738899999999998E-2</c:v>
                </c:pt>
                <c:pt idx="20">
                  <c:v>5.9848800000000001E-2</c:v>
                </c:pt>
                <c:pt idx="21">
                  <c:v>5.9955099999999997E-2</c:v>
                </c:pt>
                <c:pt idx="22">
                  <c:v>6.0004799999999997E-2</c:v>
                </c:pt>
                <c:pt idx="23">
                  <c:v>6.0018299999999997E-2</c:v>
                </c:pt>
                <c:pt idx="24">
                  <c:v>6.0017399999999999E-2</c:v>
                </c:pt>
                <c:pt idx="25">
                  <c:v>6.0003800000000003E-2</c:v>
                </c:pt>
                <c:pt idx="26">
                  <c:v>5.9976599999999998E-2</c:v>
                </c:pt>
                <c:pt idx="27">
                  <c:v>5.9926300000000002E-2</c:v>
                </c:pt>
                <c:pt idx="28">
                  <c:v>5.9878599999999997E-2</c:v>
                </c:pt>
                <c:pt idx="29">
                  <c:v>6.0445600000000002E-2</c:v>
                </c:pt>
                <c:pt idx="30">
                  <c:v>6.1121700000000001E-2</c:v>
                </c:pt>
                <c:pt idx="31">
                  <c:v>6.1808599999999998E-2</c:v>
                </c:pt>
                <c:pt idx="32">
                  <c:v>6.2325800000000001E-2</c:v>
                </c:pt>
                <c:pt idx="33">
                  <c:v>6.3030299999999997E-2</c:v>
                </c:pt>
                <c:pt idx="34">
                  <c:v>6.3751199999999994E-2</c:v>
                </c:pt>
                <c:pt idx="35">
                  <c:v>6.4306799999999997E-2</c:v>
                </c:pt>
                <c:pt idx="36">
                  <c:v>6.51085E-2</c:v>
                </c:pt>
                <c:pt idx="37">
                  <c:v>6.5847100000000006E-2</c:v>
                </c:pt>
                <c:pt idx="38">
                  <c:v>6.6501599999999994E-2</c:v>
                </c:pt>
                <c:pt idx="39">
                  <c:v>6.7263100000000006E-2</c:v>
                </c:pt>
                <c:pt idx="40">
                  <c:v>6.7357E-2</c:v>
                </c:pt>
              </c:numCache>
            </c:numRef>
          </c:yVal>
          <c:smooth val="0"/>
        </c:ser>
        <c:ser>
          <c:idx val="12"/>
          <c:order val="1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Degree_cure_vertical_region!$A$65:$A$101</c:f>
              <c:numCache>
                <c:formatCode>General</c:formatCode>
                <c:ptCount val="37"/>
                <c:pt idx="0">
                  <c:v>862.53</c:v>
                </c:pt>
                <c:pt idx="1">
                  <c:v>875.17499999999995</c:v>
                </c:pt>
                <c:pt idx="2">
                  <c:v>887.79899999999998</c:v>
                </c:pt>
                <c:pt idx="3">
                  <c:v>897.14499999999998</c:v>
                </c:pt>
                <c:pt idx="4">
                  <c:v>906.95799999999997</c:v>
                </c:pt>
                <c:pt idx="5">
                  <c:v>916.101</c:v>
                </c:pt>
                <c:pt idx="6">
                  <c:v>925.58100000000002</c:v>
                </c:pt>
                <c:pt idx="7">
                  <c:v>934.64700000000005</c:v>
                </c:pt>
                <c:pt idx="8">
                  <c:v>943.45799999999997</c:v>
                </c:pt>
                <c:pt idx="9">
                  <c:v>952.37</c:v>
                </c:pt>
                <c:pt idx="10">
                  <c:v>962.11500000000001</c:v>
                </c:pt>
                <c:pt idx="11">
                  <c:v>973.94399999999996</c:v>
                </c:pt>
                <c:pt idx="12">
                  <c:v>984.31500000000005</c:v>
                </c:pt>
                <c:pt idx="13">
                  <c:v>993.75</c:v>
                </c:pt>
                <c:pt idx="14">
                  <c:v>1006.89</c:v>
                </c:pt>
                <c:pt idx="15">
                  <c:v>1016.37</c:v>
                </c:pt>
                <c:pt idx="16">
                  <c:v>1027.1600000000001</c:v>
                </c:pt>
                <c:pt idx="17">
                  <c:v>1039.04</c:v>
                </c:pt>
                <c:pt idx="18">
                  <c:v>1049.18</c:v>
                </c:pt>
                <c:pt idx="19">
                  <c:v>1058.43</c:v>
                </c:pt>
                <c:pt idx="20">
                  <c:v>1069.6400000000001</c:v>
                </c:pt>
                <c:pt idx="21">
                  <c:v>1078.32</c:v>
                </c:pt>
                <c:pt idx="22">
                  <c:v>1090.1400000000001</c:v>
                </c:pt>
                <c:pt idx="23">
                  <c:v>1102.72</c:v>
                </c:pt>
                <c:pt idx="24">
                  <c:v>1114.6199999999999</c:v>
                </c:pt>
                <c:pt idx="25">
                  <c:v>1122.5999999999999</c:v>
                </c:pt>
                <c:pt idx="26">
                  <c:v>1131.43</c:v>
                </c:pt>
                <c:pt idx="27">
                  <c:v>1140.3499999999999</c:v>
                </c:pt>
                <c:pt idx="28">
                  <c:v>1147.82</c:v>
                </c:pt>
                <c:pt idx="29">
                  <c:v>1157.9100000000001</c:v>
                </c:pt>
                <c:pt idx="30">
                  <c:v>1169.1400000000001</c:v>
                </c:pt>
                <c:pt idx="31">
                  <c:v>1177.82</c:v>
                </c:pt>
                <c:pt idx="32">
                  <c:v>1188.54</c:v>
                </c:pt>
                <c:pt idx="33">
                  <c:v>1201.45</c:v>
                </c:pt>
                <c:pt idx="34">
                  <c:v>1210.1600000000001</c:v>
                </c:pt>
                <c:pt idx="35">
                  <c:v>1221.94</c:v>
                </c:pt>
                <c:pt idx="36">
                  <c:v>1222.3</c:v>
                </c:pt>
              </c:numCache>
            </c:numRef>
          </c:xVal>
          <c:yVal>
            <c:numRef>
              <c:f>Degree_cure_vertical_region!$W$65:$W$101</c:f>
              <c:numCache>
                <c:formatCode>General</c:formatCode>
                <c:ptCount val="37"/>
                <c:pt idx="0">
                  <c:v>6.66905E-2</c:v>
                </c:pt>
                <c:pt idx="1">
                  <c:v>6.7180400000000001E-2</c:v>
                </c:pt>
                <c:pt idx="2">
                  <c:v>6.6575999999999996E-2</c:v>
                </c:pt>
                <c:pt idx="3">
                  <c:v>6.5720799999999996E-2</c:v>
                </c:pt>
                <c:pt idx="4">
                  <c:v>6.5023700000000004E-2</c:v>
                </c:pt>
                <c:pt idx="5">
                  <c:v>6.4409999999999995E-2</c:v>
                </c:pt>
                <c:pt idx="6">
                  <c:v>6.3896700000000001E-2</c:v>
                </c:pt>
                <c:pt idx="7">
                  <c:v>6.3583200000000006E-2</c:v>
                </c:pt>
                <c:pt idx="8">
                  <c:v>6.3339199999999998E-2</c:v>
                </c:pt>
                <c:pt idx="9">
                  <c:v>6.3152899999999998E-2</c:v>
                </c:pt>
                <c:pt idx="10">
                  <c:v>6.3048199999999999E-2</c:v>
                </c:pt>
                <c:pt idx="11">
                  <c:v>6.2983999999999998E-2</c:v>
                </c:pt>
                <c:pt idx="12">
                  <c:v>6.2989299999999998E-2</c:v>
                </c:pt>
                <c:pt idx="13">
                  <c:v>6.3023599999999999E-2</c:v>
                </c:pt>
                <c:pt idx="14">
                  <c:v>6.3112500000000002E-2</c:v>
                </c:pt>
                <c:pt idx="15">
                  <c:v>6.3210500000000003E-2</c:v>
                </c:pt>
                <c:pt idx="16">
                  <c:v>6.3330999999999998E-2</c:v>
                </c:pt>
                <c:pt idx="17">
                  <c:v>6.3465999999999995E-2</c:v>
                </c:pt>
                <c:pt idx="18">
                  <c:v>6.3551899999999995E-2</c:v>
                </c:pt>
                <c:pt idx="19">
                  <c:v>6.3601000000000005E-2</c:v>
                </c:pt>
                <c:pt idx="20">
                  <c:v>6.3658099999999995E-2</c:v>
                </c:pt>
                <c:pt idx="21">
                  <c:v>6.3691399999999995E-2</c:v>
                </c:pt>
                <c:pt idx="22">
                  <c:v>6.3718700000000003E-2</c:v>
                </c:pt>
                <c:pt idx="23">
                  <c:v>6.3730499999999995E-2</c:v>
                </c:pt>
                <c:pt idx="24">
                  <c:v>6.3737199999999994E-2</c:v>
                </c:pt>
                <c:pt idx="25">
                  <c:v>6.4327099999999998E-2</c:v>
                </c:pt>
                <c:pt idx="26">
                  <c:v>6.5030599999999994E-2</c:v>
                </c:pt>
                <c:pt idx="27">
                  <c:v>6.5745399999999996E-2</c:v>
                </c:pt>
                <c:pt idx="28">
                  <c:v>6.6283499999999995E-2</c:v>
                </c:pt>
                <c:pt idx="29">
                  <c:v>6.7016800000000001E-2</c:v>
                </c:pt>
                <c:pt idx="30">
                  <c:v>6.7767099999999997E-2</c:v>
                </c:pt>
                <c:pt idx="31">
                  <c:v>6.8345400000000001E-2</c:v>
                </c:pt>
                <c:pt idx="32">
                  <c:v>6.9179900000000003E-2</c:v>
                </c:pt>
                <c:pt idx="33">
                  <c:v>6.9948800000000005E-2</c:v>
                </c:pt>
                <c:pt idx="34">
                  <c:v>7.0629999999999998E-2</c:v>
                </c:pt>
                <c:pt idx="35">
                  <c:v>7.1422899999999998E-2</c:v>
                </c:pt>
                <c:pt idx="36">
                  <c:v>7.1520399999999998E-2</c:v>
                </c:pt>
              </c:numCache>
            </c:numRef>
          </c:yVal>
          <c:smooth val="0"/>
        </c:ser>
        <c:ser>
          <c:idx val="13"/>
          <c:order val="1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Degree_cure_vertical_region!$A$69:$A$101</c:f>
              <c:numCache>
                <c:formatCode>General</c:formatCode>
                <c:ptCount val="33"/>
                <c:pt idx="0">
                  <c:v>906.95799999999997</c:v>
                </c:pt>
                <c:pt idx="1">
                  <c:v>916.101</c:v>
                </c:pt>
                <c:pt idx="2">
                  <c:v>925.58100000000002</c:v>
                </c:pt>
                <c:pt idx="3">
                  <c:v>934.64700000000005</c:v>
                </c:pt>
                <c:pt idx="4">
                  <c:v>943.45799999999997</c:v>
                </c:pt>
                <c:pt idx="5">
                  <c:v>952.37</c:v>
                </c:pt>
                <c:pt idx="6">
                  <c:v>962.11500000000001</c:v>
                </c:pt>
                <c:pt idx="7">
                  <c:v>973.94399999999996</c:v>
                </c:pt>
                <c:pt idx="8">
                  <c:v>984.31500000000005</c:v>
                </c:pt>
                <c:pt idx="9">
                  <c:v>993.75</c:v>
                </c:pt>
                <c:pt idx="10">
                  <c:v>1006.89</c:v>
                </c:pt>
                <c:pt idx="11">
                  <c:v>1016.37</c:v>
                </c:pt>
                <c:pt idx="12">
                  <c:v>1027.1600000000001</c:v>
                </c:pt>
                <c:pt idx="13">
                  <c:v>1039.04</c:v>
                </c:pt>
                <c:pt idx="14">
                  <c:v>1049.18</c:v>
                </c:pt>
                <c:pt idx="15">
                  <c:v>1058.43</c:v>
                </c:pt>
                <c:pt idx="16">
                  <c:v>1069.6400000000001</c:v>
                </c:pt>
                <c:pt idx="17">
                  <c:v>1078.32</c:v>
                </c:pt>
                <c:pt idx="18">
                  <c:v>1090.1400000000001</c:v>
                </c:pt>
                <c:pt idx="19">
                  <c:v>1102.72</c:v>
                </c:pt>
                <c:pt idx="20">
                  <c:v>1114.6199999999999</c:v>
                </c:pt>
                <c:pt idx="21">
                  <c:v>1122.5999999999999</c:v>
                </c:pt>
                <c:pt idx="22">
                  <c:v>1131.43</c:v>
                </c:pt>
                <c:pt idx="23">
                  <c:v>1140.3499999999999</c:v>
                </c:pt>
                <c:pt idx="24">
                  <c:v>1147.82</c:v>
                </c:pt>
                <c:pt idx="25">
                  <c:v>1157.9100000000001</c:v>
                </c:pt>
                <c:pt idx="26">
                  <c:v>1169.1400000000001</c:v>
                </c:pt>
                <c:pt idx="27">
                  <c:v>1177.82</c:v>
                </c:pt>
                <c:pt idx="28">
                  <c:v>1188.54</c:v>
                </c:pt>
                <c:pt idx="29">
                  <c:v>1201.45</c:v>
                </c:pt>
                <c:pt idx="30">
                  <c:v>1210.1600000000001</c:v>
                </c:pt>
                <c:pt idx="31">
                  <c:v>1221.94</c:v>
                </c:pt>
                <c:pt idx="32">
                  <c:v>1222.3</c:v>
                </c:pt>
              </c:numCache>
            </c:numRef>
          </c:xVal>
          <c:yVal>
            <c:numRef>
              <c:f>Degree_cure_vertical_region!$X$69:$X$101</c:f>
              <c:numCache>
                <c:formatCode>General</c:formatCode>
                <c:ptCount val="33"/>
                <c:pt idx="0">
                  <c:v>6.8915000000000004E-2</c:v>
                </c:pt>
                <c:pt idx="1">
                  <c:v>6.9137699999999996E-2</c:v>
                </c:pt>
                <c:pt idx="2">
                  <c:v>6.8722699999999998E-2</c:v>
                </c:pt>
                <c:pt idx="3">
                  <c:v>6.8204899999999999E-2</c:v>
                </c:pt>
                <c:pt idx="4">
                  <c:v>6.7632700000000004E-2</c:v>
                </c:pt>
                <c:pt idx="5">
                  <c:v>6.7038500000000001E-2</c:v>
                </c:pt>
                <c:pt idx="6">
                  <c:v>6.6572999999999993E-2</c:v>
                </c:pt>
                <c:pt idx="7">
                  <c:v>6.6067100000000004E-2</c:v>
                </c:pt>
                <c:pt idx="8">
                  <c:v>6.5756800000000004E-2</c:v>
                </c:pt>
                <c:pt idx="9">
                  <c:v>6.5552600000000003E-2</c:v>
                </c:pt>
                <c:pt idx="10">
                  <c:v>6.5386100000000003E-2</c:v>
                </c:pt>
                <c:pt idx="11">
                  <c:v>6.5324300000000002E-2</c:v>
                </c:pt>
                <c:pt idx="12">
                  <c:v>6.5314399999999995E-2</c:v>
                </c:pt>
                <c:pt idx="13">
                  <c:v>6.5344700000000006E-2</c:v>
                </c:pt>
                <c:pt idx="14">
                  <c:v>6.5365300000000001E-2</c:v>
                </c:pt>
                <c:pt idx="15">
                  <c:v>6.5378199999999997E-2</c:v>
                </c:pt>
                <c:pt idx="16">
                  <c:v>6.5406300000000001E-2</c:v>
                </c:pt>
                <c:pt idx="17">
                  <c:v>6.5432699999999996E-2</c:v>
                </c:pt>
                <c:pt idx="18">
                  <c:v>6.5466099999999999E-2</c:v>
                </c:pt>
                <c:pt idx="19">
                  <c:v>6.5501199999999996E-2</c:v>
                </c:pt>
                <c:pt idx="20">
                  <c:v>6.5543299999999999E-2</c:v>
                </c:pt>
                <c:pt idx="21">
                  <c:v>6.6140299999999999E-2</c:v>
                </c:pt>
                <c:pt idx="22">
                  <c:v>6.6852400000000006E-2</c:v>
                </c:pt>
                <c:pt idx="23">
                  <c:v>6.7575700000000002E-2</c:v>
                </c:pt>
                <c:pt idx="24">
                  <c:v>6.8120600000000003E-2</c:v>
                </c:pt>
                <c:pt idx="25">
                  <c:v>6.8862800000000002E-2</c:v>
                </c:pt>
                <c:pt idx="26">
                  <c:v>6.9622000000000003E-2</c:v>
                </c:pt>
                <c:pt idx="27">
                  <c:v>7.0207199999999997E-2</c:v>
                </c:pt>
                <c:pt idx="28">
                  <c:v>7.1053000000000005E-2</c:v>
                </c:pt>
                <c:pt idx="29">
                  <c:v>7.1833300000000003E-2</c:v>
                </c:pt>
                <c:pt idx="30">
                  <c:v>7.2525199999999998E-2</c:v>
                </c:pt>
                <c:pt idx="31">
                  <c:v>7.3330900000000004E-2</c:v>
                </c:pt>
                <c:pt idx="32">
                  <c:v>7.3429900000000006E-2</c:v>
                </c:pt>
              </c:numCache>
            </c:numRef>
          </c:yVal>
          <c:smooth val="0"/>
        </c:ser>
        <c:ser>
          <c:idx val="14"/>
          <c:order val="1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Degree_cure_vertical_region!$A$73:$A$101</c:f>
              <c:numCache>
                <c:formatCode>General</c:formatCode>
                <c:ptCount val="29"/>
                <c:pt idx="0">
                  <c:v>943.45799999999997</c:v>
                </c:pt>
                <c:pt idx="1">
                  <c:v>952.37</c:v>
                </c:pt>
                <c:pt idx="2">
                  <c:v>962.11500000000001</c:v>
                </c:pt>
                <c:pt idx="3">
                  <c:v>973.94399999999996</c:v>
                </c:pt>
                <c:pt idx="4">
                  <c:v>984.31500000000005</c:v>
                </c:pt>
                <c:pt idx="5">
                  <c:v>993.75</c:v>
                </c:pt>
                <c:pt idx="6">
                  <c:v>1006.89</c:v>
                </c:pt>
                <c:pt idx="7">
                  <c:v>1016.37</c:v>
                </c:pt>
                <c:pt idx="8">
                  <c:v>1027.1600000000001</c:v>
                </c:pt>
                <c:pt idx="9">
                  <c:v>1039.04</c:v>
                </c:pt>
                <c:pt idx="10">
                  <c:v>1049.18</c:v>
                </c:pt>
                <c:pt idx="11">
                  <c:v>1058.43</c:v>
                </c:pt>
                <c:pt idx="12">
                  <c:v>1069.6400000000001</c:v>
                </c:pt>
                <c:pt idx="13">
                  <c:v>1078.32</c:v>
                </c:pt>
                <c:pt idx="14">
                  <c:v>1090.1400000000001</c:v>
                </c:pt>
                <c:pt idx="15">
                  <c:v>1102.72</c:v>
                </c:pt>
                <c:pt idx="16">
                  <c:v>1114.6199999999999</c:v>
                </c:pt>
                <c:pt idx="17">
                  <c:v>1122.5999999999999</c:v>
                </c:pt>
                <c:pt idx="18">
                  <c:v>1131.43</c:v>
                </c:pt>
                <c:pt idx="19">
                  <c:v>1140.3499999999999</c:v>
                </c:pt>
                <c:pt idx="20">
                  <c:v>1147.82</c:v>
                </c:pt>
                <c:pt idx="21">
                  <c:v>1157.9100000000001</c:v>
                </c:pt>
                <c:pt idx="22">
                  <c:v>1169.1400000000001</c:v>
                </c:pt>
                <c:pt idx="23">
                  <c:v>1177.82</c:v>
                </c:pt>
                <c:pt idx="24">
                  <c:v>1188.54</c:v>
                </c:pt>
                <c:pt idx="25">
                  <c:v>1201.45</c:v>
                </c:pt>
                <c:pt idx="26">
                  <c:v>1210.1600000000001</c:v>
                </c:pt>
                <c:pt idx="27">
                  <c:v>1221.94</c:v>
                </c:pt>
                <c:pt idx="28">
                  <c:v>1222.3</c:v>
                </c:pt>
              </c:numCache>
            </c:numRef>
          </c:xVal>
          <c:yVal>
            <c:numRef>
              <c:f>Degree_cure_vertical_region!$Y$73:$Y$101</c:f>
              <c:numCache>
                <c:formatCode>General</c:formatCode>
                <c:ptCount val="29"/>
                <c:pt idx="0">
                  <c:v>7.2404899999999994E-2</c:v>
                </c:pt>
                <c:pt idx="1">
                  <c:v>7.2730100000000006E-2</c:v>
                </c:pt>
                <c:pt idx="2">
                  <c:v>7.2658600000000004E-2</c:v>
                </c:pt>
                <c:pt idx="3">
                  <c:v>7.2354699999999994E-2</c:v>
                </c:pt>
                <c:pt idx="4">
                  <c:v>7.2082400000000005E-2</c:v>
                </c:pt>
                <c:pt idx="5">
                  <c:v>7.1871500000000005E-2</c:v>
                </c:pt>
                <c:pt idx="6">
                  <c:v>7.1676699999999996E-2</c:v>
                </c:pt>
                <c:pt idx="7">
                  <c:v>7.1592699999999995E-2</c:v>
                </c:pt>
                <c:pt idx="8">
                  <c:v>7.1564199999999994E-2</c:v>
                </c:pt>
                <c:pt idx="9">
                  <c:v>7.1576500000000001E-2</c:v>
                </c:pt>
                <c:pt idx="10">
                  <c:v>7.1583499999999994E-2</c:v>
                </c:pt>
                <c:pt idx="11">
                  <c:v>7.1590500000000001E-2</c:v>
                </c:pt>
                <c:pt idx="12">
                  <c:v>7.1611900000000006E-2</c:v>
                </c:pt>
                <c:pt idx="13">
                  <c:v>7.1635799999999999E-2</c:v>
                </c:pt>
                <c:pt idx="14">
                  <c:v>7.1667099999999997E-2</c:v>
                </c:pt>
                <c:pt idx="15">
                  <c:v>7.1696499999999996E-2</c:v>
                </c:pt>
                <c:pt idx="16">
                  <c:v>7.1732500000000005E-2</c:v>
                </c:pt>
                <c:pt idx="17">
                  <c:v>7.2351299999999993E-2</c:v>
                </c:pt>
                <c:pt idx="18">
                  <c:v>7.3089600000000005E-2</c:v>
                </c:pt>
                <c:pt idx="19">
                  <c:v>7.3839399999999999E-2</c:v>
                </c:pt>
                <c:pt idx="20">
                  <c:v>7.4404499999999998E-2</c:v>
                </c:pt>
                <c:pt idx="21">
                  <c:v>7.5173799999999999E-2</c:v>
                </c:pt>
                <c:pt idx="22">
                  <c:v>7.5959899999999997E-2</c:v>
                </c:pt>
                <c:pt idx="23">
                  <c:v>7.6566499999999996E-2</c:v>
                </c:pt>
                <c:pt idx="24">
                  <c:v>7.7446299999999996E-2</c:v>
                </c:pt>
                <c:pt idx="25">
                  <c:v>7.8259499999999996E-2</c:v>
                </c:pt>
                <c:pt idx="26">
                  <c:v>7.8981999999999997E-2</c:v>
                </c:pt>
                <c:pt idx="27">
                  <c:v>7.9823500000000006E-2</c:v>
                </c:pt>
                <c:pt idx="28">
                  <c:v>7.9926800000000006E-2</c:v>
                </c:pt>
              </c:numCache>
            </c:numRef>
          </c:yVal>
          <c:smooth val="0"/>
        </c:ser>
        <c:ser>
          <c:idx val="15"/>
          <c:order val="1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Degree_cure_vertical_region!$A$76:$A$101</c:f>
              <c:numCache>
                <c:formatCode>General</c:formatCode>
                <c:ptCount val="26"/>
                <c:pt idx="0">
                  <c:v>973.94399999999996</c:v>
                </c:pt>
                <c:pt idx="1">
                  <c:v>984.31500000000005</c:v>
                </c:pt>
                <c:pt idx="2">
                  <c:v>993.75</c:v>
                </c:pt>
                <c:pt idx="3">
                  <c:v>1006.89</c:v>
                </c:pt>
                <c:pt idx="4">
                  <c:v>1016.37</c:v>
                </c:pt>
                <c:pt idx="5">
                  <c:v>1027.1600000000001</c:v>
                </c:pt>
                <c:pt idx="6">
                  <c:v>1039.04</c:v>
                </c:pt>
                <c:pt idx="7">
                  <c:v>1049.18</c:v>
                </c:pt>
                <c:pt idx="8">
                  <c:v>1058.43</c:v>
                </c:pt>
                <c:pt idx="9">
                  <c:v>1069.6400000000001</c:v>
                </c:pt>
                <c:pt idx="10">
                  <c:v>1078.32</c:v>
                </c:pt>
                <c:pt idx="11">
                  <c:v>1090.1400000000001</c:v>
                </c:pt>
                <c:pt idx="12">
                  <c:v>1102.72</c:v>
                </c:pt>
                <c:pt idx="13">
                  <c:v>1114.6199999999999</c:v>
                </c:pt>
                <c:pt idx="14">
                  <c:v>1122.5999999999999</c:v>
                </c:pt>
                <c:pt idx="15">
                  <c:v>1131.43</c:v>
                </c:pt>
                <c:pt idx="16">
                  <c:v>1140.3499999999999</c:v>
                </c:pt>
                <c:pt idx="17">
                  <c:v>1147.82</c:v>
                </c:pt>
                <c:pt idx="18">
                  <c:v>1157.9100000000001</c:v>
                </c:pt>
                <c:pt idx="19">
                  <c:v>1169.1400000000001</c:v>
                </c:pt>
                <c:pt idx="20">
                  <c:v>1177.82</c:v>
                </c:pt>
                <c:pt idx="21">
                  <c:v>1188.54</c:v>
                </c:pt>
                <c:pt idx="22">
                  <c:v>1201.45</c:v>
                </c:pt>
                <c:pt idx="23">
                  <c:v>1210.1600000000001</c:v>
                </c:pt>
                <c:pt idx="24">
                  <c:v>1221.94</c:v>
                </c:pt>
                <c:pt idx="25">
                  <c:v>1222.3</c:v>
                </c:pt>
              </c:numCache>
            </c:numRef>
          </c:xVal>
          <c:yVal>
            <c:numRef>
              <c:f>Degree_cure_vertical_region!$Z$76:$Z$101</c:f>
              <c:numCache>
                <c:formatCode>General</c:formatCode>
                <c:ptCount val="26"/>
                <c:pt idx="0">
                  <c:v>7.4598800000000007E-2</c:v>
                </c:pt>
                <c:pt idx="1">
                  <c:v>7.4943499999999996E-2</c:v>
                </c:pt>
                <c:pt idx="2">
                  <c:v>7.4921600000000005E-2</c:v>
                </c:pt>
                <c:pt idx="3">
                  <c:v>7.4701500000000004E-2</c:v>
                </c:pt>
                <c:pt idx="4">
                  <c:v>7.4496800000000002E-2</c:v>
                </c:pt>
                <c:pt idx="5">
                  <c:v>7.43085E-2</c:v>
                </c:pt>
                <c:pt idx="6">
                  <c:v>7.4146500000000004E-2</c:v>
                </c:pt>
                <c:pt idx="7">
                  <c:v>7.4012099999999997E-2</c:v>
                </c:pt>
                <c:pt idx="8">
                  <c:v>7.3918899999999996E-2</c:v>
                </c:pt>
                <c:pt idx="9">
                  <c:v>7.38206E-2</c:v>
                </c:pt>
                <c:pt idx="10">
                  <c:v>7.3770100000000005E-2</c:v>
                </c:pt>
                <c:pt idx="11">
                  <c:v>7.3733900000000005E-2</c:v>
                </c:pt>
                <c:pt idx="12">
                  <c:v>7.3701699999999995E-2</c:v>
                </c:pt>
                <c:pt idx="13">
                  <c:v>7.3697299999999993E-2</c:v>
                </c:pt>
                <c:pt idx="14">
                  <c:v>7.4323600000000004E-2</c:v>
                </c:pt>
                <c:pt idx="15">
                  <c:v>7.5070999999999999E-2</c:v>
                </c:pt>
                <c:pt idx="16">
                  <c:v>7.5829999999999995E-2</c:v>
                </c:pt>
                <c:pt idx="17">
                  <c:v>7.6402200000000003E-2</c:v>
                </c:pt>
                <c:pt idx="18">
                  <c:v>7.7180700000000005E-2</c:v>
                </c:pt>
                <c:pt idx="19">
                  <c:v>7.7976100000000007E-2</c:v>
                </c:pt>
                <c:pt idx="20">
                  <c:v>7.8590199999999999E-2</c:v>
                </c:pt>
                <c:pt idx="21">
                  <c:v>7.9482399999999995E-2</c:v>
                </c:pt>
                <c:pt idx="22">
                  <c:v>8.0308099999999993E-2</c:v>
                </c:pt>
                <c:pt idx="23">
                  <c:v>8.1042100000000006E-2</c:v>
                </c:pt>
                <c:pt idx="24">
                  <c:v>8.1896999999999998E-2</c:v>
                </c:pt>
                <c:pt idx="25">
                  <c:v>8.2002000000000005E-2</c:v>
                </c:pt>
              </c:numCache>
            </c:numRef>
          </c:yVal>
          <c:smooth val="0"/>
        </c:ser>
        <c:ser>
          <c:idx val="16"/>
          <c:order val="1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Degree_cure_vertical_region!$A$79:$A$101</c:f>
              <c:numCache>
                <c:formatCode>General</c:formatCode>
                <c:ptCount val="23"/>
                <c:pt idx="0">
                  <c:v>1006.89</c:v>
                </c:pt>
                <c:pt idx="1">
                  <c:v>1016.37</c:v>
                </c:pt>
                <c:pt idx="2">
                  <c:v>1027.1600000000001</c:v>
                </c:pt>
                <c:pt idx="3">
                  <c:v>1039.04</c:v>
                </c:pt>
                <c:pt idx="4">
                  <c:v>1049.18</c:v>
                </c:pt>
                <c:pt idx="5">
                  <c:v>1058.43</c:v>
                </c:pt>
                <c:pt idx="6">
                  <c:v>1069.6400000000001</c:v>
                </c:pt>
                <c:pt idx="7">
                  <c:v>1078.32</c:v>
                </c:pt>
                <c:pt idx="8">
                  <c:v>1090.1400000000001</c:v>
                </c:pt>
                <c:pt idx="9">
                  <c:v>1102.72</c:v>
                </c:pt>
                <c:pt idx="10">
                  <c:v>1114.6199999999999</c:v>
                </c:pt>
                <c:pt idx="11">
                  <c:v>1122.5999999999999</c:v>
                </c:pt>
                <c:pt idx="12">
                  <c:v>1131.43</c:v>
                </c:pt>
                <c:pt idx="13">
                  <c:v>1140.3499999999999</c:v>
                </c:pt>
                <c:pt idx="14">
                  <c:v>1147.82</c:v>
                </c:pt>
                <c:pt idx="15">
                  <c:v>1157.9100000000001</c:v>
                </c:pt>
                <c:pt idx="16">
                  <c:v>1169.1400000000001</c:v>
                </c:pt>
                <c:pt idx="17">
                  <c:v>1177.82</c:v>
                </c:pt>
                <c:pt idx="18">
                  <c:v>1188.54</c:v>
                </c:pt>
                <c:pt idx="19">
                  <c:v>1201.45</c:v>
                </c:pt>
                <c:pt idx="20">
                  <c:v>1210.1600000000001</c:v>
                </c:pt>
                <c:pt idx="21">
                  <c:v>1221.94</c:v>
                </c:pt>
                <c:pt idx="22">
                  <c:v>1222.3</c:v>
                </c:pt>
              </c:numCache>
            </c:numRef>
          </c:xVal>
          <c:yVal>
            <c:numRef>
              <c:f>Degree_cure_vertical_region!$AA$79:$AA$101</c:f>
              <c:numCache>
                <c:formatCode>General</c:formatCode>
                <c:ptCount val="23"/>
                <c:pt idx="0">
                  <c:v>7.7131500000000006E-2</c:v>
                </c:pt>
                <c:pt idx="1">
                  <c:v>7.7379100000000006E-2</c:v>
                </c:pt>
                <c:pt idx="2">
                  <c:v>7.7347799999999994E-2</c:v>
                </c:pt>
                <c:pt idx="3">
                  <c:v>7.71622E-2</c:v>
                </c:pt>
                <c:pt idx="4">
                  <c:v>7.6929300000000006E-2</c:v>
                </c:pt>
                <c:pt idx="5">
                  <c:v>7.6738299999999995E-2</c:v>
                </c:pt>
                <c:pt idx="6">
                  <c:v>7.6496700000000001E-2</c:v>
                </c:pt>
                <c:pt idx="7">
                  <c:v>7.6345899999999994E-2</c:v>
                </c:pt>
                <c:pt idx="8">
                  <c:v>7.6208700000000004E-2</c:v>
                </c:pt>
                <c:pt idx="9">
                  <c:v>7.6075400000000001E-2</c:v>
                </c:pt>
                <c:pt idx="10">
                  <c:v>7.5995099999999996E-2</c:v>
                </c:pt>
                <c:pt idx="11">
                  <c:v>7.66294E-2</c:v>
                </c:pt>
                <c:pt idx="12">
                  <c:v>7.7386399999999994E-2</c:v>
                </c:pt>
                <c:pt idx="13">
                  <c:v>7.8155000000000002E-2</c:v>
                </c:pt>
                <c:pt idx="14">
                  <c:v>7.8734700000000005E-2</c:v>
                </c:pt>
                <c:pt idx="15">
                  <c:v>7.9523200000000002E-2</c:v>
                </c:pt>
                <c:pt idx="16">
                  <c:v>8.03286E-2</c:v>
                </c:pt>
                <c:pt idx="17">
                  <c:v>8.0950599999999998E-2</c:v>
                </c:pt>
                <c:pt idx="18">
                  <c:v>8.1852400000000006E-2</c:v>
                </c:pt>
                <c:pt idx="19">
                  <c:v>8.2685900000000007E-2</c:v>
                </c:pt>
                <c:pt idx="20">
                  <c:v>8.3427699999999994E-2</c:v>
                </c:pt>
                <c:pt idx="21">
                  <c:v>8.42913E-2</c:v>
                </c:pt>
                <c:pt idx="22">
                  <c:v>8.4397299999999995E-2</c:v>
                </c:pt>
              </c:numCache>
            </c:numRef>
          </c:yVal>
          <c:smooth val="0"/>
        </c:ser>
        <c:ser>
          <c:idx val="17"/>
          <c:order val="1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Degree_cure_vertical_region!$A$82:$A$101</c:f>
              <c:numCache>
                <c:formatCode>General</c:formatCode>
                <c:ptCount val="20"/>
                <c:pt idx="0">
                  <c:v>1039.04</c:v>
                </c:pt>
                <c:pt idx="1">
                  <c:v>1049.18</c:v>
                </c:pt>
                <c:pt idx="2">
                  <c:v>1058.43</c:v>
                </c:pt>
                <c:pt idx="3">
                  <c:v>1069.6400000000001</c:v>
                </c:pt>
                <c:pt idx="4">
                  <c:v>1078.32</c:v>
                </c:pt>
                <c:pt idx="5">
                  <c:v>1090.1400000000001</c:v>
                </c:pt>
                <c:pt idx="6">
                  <c:v>1102.72</c:v>
                </c:pt>
                <c:pt idx="7">
                  <c:v>1114.6199999999999</c:v>
                </c:pt>
                <c:pt idx="8">
                  <c:v>1122.5999999999999</c:v>
                </c:pt>
                <c:pt idx="9">
                  <c:v>1131.43</c:v>
                </c:pt>
                <c:pt idx="10">
                  <c:v>1140.3499999999999</c:v>
                </c:pt>
                <c:pt idx="11">
                  <c:v>1147.82</c:v>
                </c:pt>
                <c:pt idx="12">
                  <c:v>1157.9100000000001</c:v>
                </c:pt>
                <c:pt idx="13">
                  <c:v>1169.1400000000001</c:v>
                </c:pt>
                <c:pt idx="14">
                  <c:v>1177.82</c:v>
                </c:pt>
                <c:pt idx="15">
                  <c:v>1188.54</c:v>
                </c:pt>
                <c:pt idx="16">
                  <c:v>1201.45</c:v>
                </c:pt>
                <c:pt idx="17">
                  <c:v>1210.1600000000001</c:v>
                </c:pt>
                <c:pt idx="18">
                  <c:v>1221.94</c:v>
                </c:pt>
                <c:pt idx="19">
                  <c:v>1222.3</c:v>
                </c:pt>
              </c:numCache>
            </c:numRef>
          </c:xVal>
          <c:yVal>
            <c:numRef>
              <c:f>Degree_cure_vertical_region!$AB$82:$AB$101</c:f>
              <c:numCache>
                <c:formatCode>General</c:formatCode>
                <c:ptCount val="20"/>
                <c:pt idx="0">
                  <c:v>8.01037E-2</c:v>
                </c:pt>
                <c:pt idx="1">
                  <c:v>8.0328800000000006E-2</c:v>
                </c:pt>
                <c:pt idx="2">
                  <c:v>8.0285700000000002E-2</c:v>
                </c:pt>
                <c:pt idx="3">
                  <c:v>8.0059400000000003E-2</c:v>
                </c:pt>
                <c:pt idx="4">
                  <c:v>7.9843600000000001E-2</c:v>
                </c:pt>
                <c:pt idx="5">
                  <c:v>7.9598199999999994E-2</c:v>
                </c:pt>
                <c:pt idx="6">
                  <c:v>7.9325099999999996E-2</c:v>
                </c:pt>
                <c:pt idx="7">
                  <c:v>7.91211E-2</c:v>
                </c:pt>
                <c:pt idx="8">
                  <c:v>7.9770300000000002E-2</c:v>
                </c:pt>
                <c:pt idx="9">
                  <c:v>8.0545199999999997E-2</c:v>
                </c:pt>
                <c:pt idx="10">
                  <c:v>8.1332000000000002E-2</c:v>
                </c:pt>
                <c:pt idx="11">
                  <c:v>8.1925600000000001E-2</c:v>
                </c:pt>
                <c:pt idx="12">
                  <c:v>8.2732700000000006E-2</c:v>
                </c:pt>
                <c:pt idx="13">
                  <c:v>8.3557300000000001E-2</c:v>
                </c:pt>
                <c:pt idx="14">
                  <c:v>8.4194099999999994E-2</c:v>
                </c:pt>
                <c:pt idx="15">
                  <c:v>8.5117399999999996E-2</c:v>
                </c:pt>
                <c:pt idx="16">
                  <c:v>8.59708E-2</c:v>
                </c:pt>
                <c:pt idx="17">
                  <c:v>8.6730199999999993E-2</c:v>
                </c:pt>
                <c:pt idx="18">
                  <c:v>8.7614499999999998E-2</c:v>
                </c:pt>
                <c:pt idx="19">
                  <c:v>8.7722999999999995E-2</c:v>
                </c:pt>
              </c:numCache>
            </c:numRef>
          </c:yVal>
          <c:smooth val="0"/>
        </c:ser>
        <c:ser>
          <c:idx val="18"/>
          <c:order val="1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Degree_cure_vertical_region!$A$86:$A$101</c:f>
              <c:numCache>
                <c:formatCode>General</c:formatCode>
                <c:ptCount val="16"/>
                <c:pt idx="0">
                  <c:v>1078.32</c:v>
                </c:pt>
                <c:pt idx="1">
                  <c:v>1090.1400000000001</c:v>
                </c:pt>
                <c:pt idx="2">
                  <c:v>1102.72</c:v>
                </c:pt>
                <c:pt idx="3">
                  <c:v>1114.6199999999999</c:v>
                </c:pt>
                <c:pt idx="4">
                  <c:v>1122.5999999999999</c:v>
                </c:pt>
                <c:pt idx="5">
                  <c:v>1131.43</c:v>
                </c:pt>
                <c:pt idx="6">
                  <c:v>1140.3499999999999</c:v>
                </c:pt>
                <c:pt idx="7">
                  <c:v>1147.82</c:v>
                </c:pt>
                <c:pt idx="8">
                  <c:v>1157.9100000000001</c:v>
                </c:pt>
                <c:pt idx="9">
                  <c:v>1169.1400000000001</c:v>
                </c:pt>
                <c:pt idx="10">
                  <c:v>1177.82</c:v>
                </c:pt>
                <c:pt idx="11">
                  <c:v>1188.54</c:v>
                </c:pt>
                <c:pt idx="12">
                  <c:v>1201.45</c:v>
                </c:pt>
                <c:pt idx="13">
                  <c:v>1210.1600000000001</c:v>
                </c:pt>
                <c:pt idx="14">
                  <c:v>1221.94</c:v>
                </c:pt>
                <c:pt idx="15">
                  <c:v>1222.3</c:v>
                </c:pt>
              </c:numCache>
            </c:numRef>
          </c:xVal>
          <c:yVal>
            <c:numRef>
              <c:f>Degree_cure_vertical_region!$AC$86:$AC$101</c:f>
              <c:numCache>
                <c:formatCode>General</c:formatCode>
                <c:ptCount val="16"/>
                <c:pt idx="0">
                  <c:v>8.2805400000000001E-2</c:v>
                </c:pt>
                <c:pt idx="1">
                  <c:v>8.2725699999999999E-2</c:v>
                </c:pt>
                <c:pt idx="2">
                  <c:v>8.2470799999999997E-2</c:v>
                </c:pt>
                <c:pt idx="3">
                  <c:v>8.2197599999999996E-2</c:v>
                </c:pt>
                <c:pt idx="4">
                  <c:v>8.2864999999999994E-2</c:v>
                </c:pt>
                <c:pt idx="5">
                  <c:v>8.3661700000000006E-2</c:v>
                </c:pt>
                <c:pt idx="6">
                  <c:v>8.4470799999999999E-2</c:v>
                </c:pt>
                <c:pt idx="7">
                  <c:v>8.5081000000000004E-2</c:v>
                </c:pt>
                <c:pt idx="8">
                  <c:v>8.5911000000000001E-2</c:v>
                </c:pt>
                <c:pt idx="9">
                  <c:v>8.6759100000000006E-2</c:v>
                </c:pt>
                <c:pt idx="10">
                  <c:v>8.7413900000000003E-2</c:v>
                </c:pt>
                <c:pt idx="11">
                  <c:v>8.8365399999999997E-2</c:v>
                </c:pt>
                <c:pt idx="12">
                  <c:v>8.92458E-2</c:v>
                </c:pt>
                <c:pt idx="13">
                  <c:v>9.0028700000000003E-2</c:v>
                </c:pt>
                <c:pt idx="14">
                  <c:v>9.0940400000000005E-2</c:v>
                </c:pt>
                <c:pt idx="15">
                  <c:v>9.1052400000000006E-2</c:v>
                </c:pt>
              </c:numCache>
            </c:numRef>
          </c:yVal>
          <c:smooth val="0"/>
        </c:ser>
        <c:ser>
          <c:idx val="19"/>
          <c:order val="1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Degree_cure_vertical_region!$A$88:$A$101</c:f>
              <c:numCache>
                <c:formatCode>General</c:formatCode>
                <c:ptCount val="14"/>
                <c:pt idx="0">
                  <c:v>1102.72</c:v>
                </c:pt>
                <c:pt idx="1">
                  <c:v>1114.6199999999999</c:v>
                </c:pt>
                <c:pt idx="2">
                  <c:v>1122.5999999999999</c:v>
                </c:pt>
                <c:pt idx="3">
                  <c:v>1131.43</c:v>
                </c:pt>
                <c:pt idx="4">
                  <c:v>1140.3499999999999</c:v>
                </c:pt>
                <c:pt idx="5">
                  <c:v>1147.82</c:v>
                </c:pt>
                <c:pt idx="6">
                  <c:v>1157.9100000000001</c:v>
                </c:pt>
                <c:pt idx="7">
                  <c:v>1169.1400000000001</c:v>
                </c:pt>
                <c:pt idx="8">
                  <c:v>1177.82</c:v>
                </c:pt>
                <c:pt idx="9">
                  <c:v>1188.54</c:v>
                </c:pt>
                <c:pt idx="10">
                  <c:v>1201.45</c:v>
                </c:pt>
                <c:pt idx="11">
                  <c:v>1210.1600000000001</c:v>
                </c:pt>
                <c:pt idx="12">
                  <c:v>1221.94</c:v>
                </c:pt>
                <c:pt idx="13">
                  <c:v>1222.3</c:v>
                </c:pt>
              </c:numCache>
            </c:numRef>
          </c:xVal>
          <c:yVal>
            <c:numRef>
              <c:f>Degree_cure_vertical_region!$AD$88:$AD$101</c:f>
              <c:numCache>
                <c:formatCode>General</c:formatCode>
                <c:ptCount val="14"/>
                <c:pt idx="0">
                  <c:v>8.5441699999999995E-2</c:v>
                </c:pt>
                <c:pt idx="1">
                  <c:v>8.5621699999999995E-2</c:v>
                </c:pt>
                <c:pt idx="2">
                  <c:v>8.63062E-2</c:v>
                </c:pt>
                <c:pt idx="3">
                  <c:v>8.7123300000000001E-2</c:v>
                </c:pt>
                <c:pt idx="4">
                  <c:v>8.7953199999999995E-2</c:v>
                </c:pt>
                <c:pt idx="5">
                  <c:v>8.8579000000000005E-2</c:v>
                </c:pt>
                <c:pt idx="6">
                  <c:v>8.9430300000000004E-2</c:v>
                </c:pt>
                <c:pt idx="7">
                  <c:v>9.0300199999999997E-2</c:v>
                </c:pt>
                <c:pt idx="8">
                  <c:v>9.0971999999999997E-2</c:v>
                </c:pt>
                <c:pt idx="9">
                  <c:v>9.1948000000000002E-2</c:v>
                </c:pt>
                <c:pt idx="10">
                  <c:v>9.2851100000000006E-2</c:v>
                </c:pt>
                <c:pt idx="11">
                  <c:v>9.3654100000000004E-2</c:v>
                </c:pt>
                <c:pt idx="12">
                  <c:v>9.4589199999999998E-2</c:v>
                </c:pt>
                <c:pt idx="13">
                  <c:v>9.4703999999999997E-2</c:v>
                </c:pt>
              </c:numCache>
            </c:numRef>
          </c:yVal>
          <c:smooth val="0"/>
        </c:ser>
        <c:ser>
          <c:idx val="20"/>
          <c:order val="2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Degree_cure_vertical_region!$A$89:$A$101</c:f>
              <c:numCache>
                <c:formatCode>General</c:formatCode>
                <c:ptCount val="13"/>
                <c:pt idx="0">
                  <c:v>1114.6199999999999</c:v>
                </c:pt>
                <c:pt idx="1">
                  <c:v>1122.5999999999999</c:v>
                </c:pt>
                <c:pt idx="2">
                  <c:v>1131.43</c:v>
                </c:pt>
                <c:pt idx="3">
                  <c:v>1140.3499999999999</c:v>
                </c:pt>
                <c:pt idx="4">
                  <c:v>1147.82</c:v>
                </c:pt>
                <c:pt idx="5">
                  <c:v>1157.9100000000001</c:v>
                </c:pt>
                <c:pt idx="6">
                  <c:v>1169.1400000000001</c:v>
                </c:pt>
                <c:pt idx="7">
                  <c:v>1177.82</c:v>
                </c:pt>
                <c:pt idx="8">
                  <c:v>1188.54</c:v>
                </c:pt>
                <c:pt idx="9">
                  <c:v>1201.45</c:v>
                </c:pt>
                <c:pt idx="10">
                  <c:v>1210.1600000000001</c:v>
                </c:pt>
                <c:pt idx="11">
                  <c:v>1221.94</c:v>
                </c:pt>
                <c:pt idx="12">
                  <c:v>1222.3</c:v>
                </c:pt>
              </c:numCache>
            </c:numRef>
          </c:xVal>
          <c:yVal>
            <c:numRef>
              <c:f>Degree_cure_vertical_region!$AE$89:$AE$101</c:f>
              <c:numCache>
                <c:formatCode>General</c:formatCode>
                <c:ptCount val="13"/>
                <c:pt idx="0">
                  <c:v>8.6702500000000002E-2</c:v>
                </c:pt>
                <c:pt idx="1">
                  <c:v>8.7392499999999998E-2</c:v>
                </c:pt>
                <c:pt idx="2">
                  <c:v>8.8216000000000003E-2</c:v>
                </c:pt>
                <c:pt idx="3">
                  <c:v>8.9052500000000007E-2</c:v>
                </c:pt>
                <c:pt idx="4">
                  <c:v>8.9683299999999994E-2</c:v>
                </c:pt>
                <c:pt idx="5">
                  <c:v>9.0541399999999994E-2</c:v>
                </c:pt>
                <c:pt idx="6">
                  <c:v>9.1418200000000005E-2</c:v>
                </c:pt>
                <c:pt idx="7">
                  <c:v>9.2095300000000005E-2</c:v>
                </c:pt>
                <c:pt idx="8">
                  <c:v>9.3079099999999998E-2</c:v>
                </c:pt>
                <c:pt idx="9">
                  <c:v>9.3989400000000001E-2</c:v>
                </c:pt>
                <c:pt idx="10">
                  <c:v>9.47987E-2</c:v>
                </c:pt>
                <c:pt idx="11">
                  <c:v>9.5741300000000001E-2</c:v>
                </c:pt>
                <c:pt idx="12">
                  <c:v>9.5856999999999998E-2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354560"/>
        <c:axId val="190356480"/>
      </c:scatterChart>
      <c:valAx>
        <c:axId val="190354560"/>
        <c:scaling>
          <c:orientation val="minMax"/>
          <c:max val="15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0356480"/>
        <c:crosses val="autoZero"/>
        <c:crossBetween val="midCat"/>
        <c:majorUnit val="500"/>
      </c:valAx>
      <c:valAx>
        <c:axId val="190356480"/>
        <c:scaling>
          <c:orientation val="minMax"/>
          <c:max val="0.1"/>
          <c:min val="2.0000000000000004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0354560"/>
        <c:crosses val="autoZero"/>
        <c:crossBetween val="midCat"/>
        <c:majorUnit val="2.0000000000000004E-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88705600454296"/>
          <c:y val="9.362018272306126E-2"/>
          <c:w val="0.63636271719333237"/>
          <c:h val="0.8300655382149088"/>
        </c:manualLayout>
      </c:layout>
      <c:scatterChart>
        <c:scatterStyle val="lineMarker"/>
        <c:varyColors val="0"/>
        <c:ser>
          <c:idx val="1"/>
          <c:order val="1"/>
          <c:spPr>
            <a:ln>
              <a:noFill/>
            </a:ln>
          </c:spPr>
          <c:marker>
            <c:symbol val="none"/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951424"/>
        <c:axId val="192953344"/>
      </c:scatterChart>
      <c:scatterChart>
        <c:scatterStyle val="lineMarker"/>
        <c:varyColors val="0"/>
        <c:ser>
          <c:idx val="0"/>
          <c:order val="0"/>
          <c:tx>
            <c:v>Temperature</c:v>
          </c:tx>
          <c:spPr>
            <a:ln w="12700">
              <a:solidFill>
                <a:schemeClr val="tx1"/>
              </a:solidFill>
            </a:ln>
          </c:spPr>
          <c:marker>
            <c:symbol val="x"/>
            <c:size val="5"/>
            <c:spPr>
              <a:ln>
                <a:solidFill>
                  <a:schemeClr val="tx1"/>
                </a:solidFill>
              </a:ln>
            </c:spPr>
          </c:marker>
          <c:xVal>
            <c:numRef>
              <c:f>Standard_flow_front_data!$A$3:$A$27</c:f>
              <c:numCache>
                <c:formatCode>General</c:formatCode>
                <c:ptCount val="25"/>
                <c:pt idx="0">
                  <c:v>20.446899999999999</c:v>
                </c:pt>
                <c:pt idx="1">
                  <c:v>116.646</c:v>
                </c:pt>
                <c:pt idx="2">
                  <c:v>177.04</c:v>
                </c:pt>
                <c:pt idx="3">
                  <c:v>210.52</c:v>
                </c:pt>
                <c:pt idx="4">
                  <c:v>289.11200000000002</c:v>
                </c:pt>
                <c:pt idx="5">
                  <c:v>388.226</c:v>
                </c:pt>
                <c:pt idx="6">
                  <c:v>480.27100000000002</c:v>
                </c:pt>
                <c:pt idx="7">
                  <c:v>553.82000000000005</c:v>
                </c:pt>
                <c:pt idx="8">
                  <c:v>606.73099999999999</c:v>
                </c:pt>
                <c:pt idx="9">
                  <c:v>667.99800000000005</c:v>
                </c:pt>
                <c:pt idx="10">
                  <c:v>717.53099999999995</c:v>
                </c:pt>
                <c:pt idx="11">
                  <c:v>791.45299999999997</c:v>
                </c:pt>
                <c:pt idx="12">
                  <c:v>950.673</c:v>
                </c:pt>
                <c:pt idx="13">
                  <c:v>1376</c:v>
                </c:pt>
                <c:pt idx="14">
                  <c:v>1906.29</c:v>
                </c:pt>
                <c:pt idx="15">
                  <c:v>2153.7800000000002</c:v>
                </c:pt>
                <c:pt idx="16">
                  <c:v>2359.33</c:v>
                </c:pt>
                <c:pt idx="17">
                  <c:v>2627.33</c:v>
                </c:pt>
                <c:pt idx="18">
                  <c:v>2821.02</c:v>
                </c:pt>
                <c:pt idx="19">
                  <c:v>2917.24</c:v>
                </c:pt>
                <c:pt idx="20">
                  <c:v>3017.53</c:v>
                </c:pt>
                <c:pt idx="21">
                  <c:v>3090.99</c:v>
                </c:pt>
                <c:pt idx="22">
                  <c:v>3161.49</c:v>
                </c:pt>
                <c:pt idx="23">
                  <c:v>3196.91</c:v>
                </c:pt>
                <c:pt idx="24">
                  <c:v>4636.59</c:v>
                </c:pt>
              </c:numCache>
            </c:numRef>
          </c:xVal>
          <c:yVal>
            <c:numRef>
              <c:f>Standard_flow_front_data!$E$3:$E$27</c:f>
              <c:numCache>
                <c:formatCode>General</c:formatCode>
                <c:ptCount val="25"/>
                <c:pt idx="0">
                  <c:v>111.654</c:v>
                </c:pt>
                <c:pt idx="1">
                  <c:v>115.10200000000003</c:v>
                </c:pt>
                <c:pt idx="2">
                  <c:v>116.76300000000003</c:v>
                </c:pt>
                <c:pt idx="3">
                  <c:v>118.08000000000004</c:v>
                </c:pt>
                <c:pt idx="4">
                  <c:v>118.82000000000005</c:v>
                </c:pt>
                <c:pt idx="5">
                  <c:v>119.06800000000004</c:v>
                </c:pt>
                <c:pt idx="6">
                  <c:v>119.37700000000001</c:v>
                </c:pt>
                <c:pt idx="7">
                  <c:v>119.32400000000001</c:v>
                </c:pt>
                <c:pt idx="8">
                  <c:v>119.53900000000004</c:v>
                </c:pt>
                <c:pt idx="9">
                  <c:v>119.60700000000003</c:v>
                </c:pt>
                <c:pt idx="10">
                  <c:v>119.67900000000003</c:v>
                </c:pt>
                <c:pt idx="11">
                  <c:v>119.58000000000004</c:v>
                </c:pt>
                <c:pt idx="12">
                  <c:v>119.39800000000002</c:v>
                </c:pt>
                <c:pt idx="13">
                  <c:v>119.43200000000002</c:v>
                </c:pt>
                <c:pt idx="14">
                  <c:v>119.74700000000001</c:v>
                </c:pt>
                <c:pt idx="15">
                  <c:v>119.82800000000003</c:v>
                </c:pt>
                <c:pt idx="16">
                  <c:v>119.85000000000002</c:v>
                </c:pt>
                <c:pt idx="17">
                  <c:v>119.697</c:v>
                </c:pt>
                <c:pt idx="18">
                  <c:v>118.85300000000001</c:v>
                </c:pt>
                <c:pt idx="19">
                  <c:v>118.86100000000005</c:v>
                </c:pt>
                <c:pt idx="20">
                  <c:v>119.14700000000005</c:v>
                </c:pt>
                <c:pt idx="21">
                  <c:v>119.42200000000003</c:v>
                </c:pt>
                <c:pt idx="22">
                  <c:v>119.69900000000001</c:v>
                </c:pt>
                <c:pt idx="23">
                  <c:v>120</c:v>
                </c:pt>
                <c:pt idx="24">
                  <c:v>120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957056"/>
        <c:axId val="192955520"/>
      </c:scatterChart>
      <c:valAx>
        <c:axId val="192951424"/>
        <c:scaling>
          <c:orientation val="minMax"/>
          <c:max val="80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n-US"/>
          </a:p>
        </c:txPr>
        <c:crossAx val="192953344"/>
        <c:crossesAt val="0"/>
        <c:crossBetween val="midCat"/>
        <c:majorUnit val="200"/>
        <c:minorUnit val="40"/>
      </c:valAx>
      <c:valAx>
        <c:axId val="192953344"/>
        <c:scaling>
          <c:orientation val="minMax"/>
          <c:max val="2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(⁰C)</a:t>
                </a:r>
              </a:p>
            </c:rich>
          </c:tx>
          <c:layout>
            <c:manualLayout>
              <c:xMode val="edge"/>
              <c:yMode val="edge"/>
              <c:x val="0.8161254579325341"/>
              <c:y val="0.25070980881488175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1600">
                <a:ln>
                  <a:noFill/>
                </a:ln>
                <a:noFill/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2951424"/>
        <c:crosses val="autoZero"/>
        <c:crossBetween val="midCat"/>
        <c:majorUnit val="40"/>
      </c:valAx>
      <c:valAx>
        <c:axId val="192955520"/>
        <c:scaling>
          <c:orientation val="minMax"/>
          <c:max val="160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2957056"/>
        <c:crosses val="max"/>
        <c:crossBetween val="midCat"/>
        <c:majorUnit val="40"/>
      </c:valAx>
      <c:valAx>
        <c:axId val="192957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2955520"/>
        <c:crosses val="autoZero"/>
        <c:crossBetween val="midCat"/>
      </c:valAx>
      <c:spPr>
        <a:noFill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35785067763627171"/>
          <c:y val="0.56911894209945069"/>
          <c:w val="0.21906885903967888"/>
          <c:h val="0.1366869889903928"/>
        </c:manualLayout>
      </c:layout>
      <c:overlay val="0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52697787776528"/>
          <c:y val="4.7384615384615386E-2"/>
          <c:w val="0.5762065416039861"/>
          <c:h val="0.74363550710007398"/>
        </c:manualLayout>
      </c:layout>
      <c:scatterChart>
        <c:scatterStyle val="lineMarker"/>
        <c:varyColors val="0"/>
        <c:ser>
          <c:idx val="0"/>
          <c:order val="0"/>
          <c:tx>
            <c:v>Viscosity</c:v>
          </c:tx>
          <c:spPr>
            <a:ln w="12700">
              <a:solidFill>
                <a:schemeClr val="tx1"/>
              </a:solidFill>
              <a:prstDash val="sysDot"/>
            </a:ln>
          </c:spPr>
          <c:marker>
            <c:symbol val="square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Standard_flow_front_data!$A$3:$A$27</c:f>
              <c:numCache>
                <c:formatCode>General</c:formatCode>
                <c:ptCount val="25"/>
                <c:pt idx="0">
                  <c:v>20.446899999999999</c:v>
                </c:pt>
                <c:pt idx="1">
                  <c:v>116.646</c:v>
                </c:pt>
                <c:pt idx="2">
                  <c:v>177.04</c:v>
                </c:pt>
                <c:pt idx="3">
                  <c:v>210.52</c:v>
                </c:pt>
                <c:pt idx="4">
                  <c:v>289.11200000000002</c:v>
                </c:pt>
                <c:pt idx="5">
                  <c:v>388.226</c:v>
                </c:pt>
                <c:pt idx="6">
                  <c:v>480.27100000000002</c:v>
                </c:pt>
                <c:pt idx="7">
                  <c:v>553.82000000000005</c:v>
                </c:pt>
                <c:pt idx="8">
                  <c:v>606.73099999999999</c:v>
                </c:pt>
                <c:pt idx="9">
                  <c:v>667.99800000000005</c:v>
                </c:pt>
                <c:pt idx="10">
                  <c:v>717.53099999999995</c:v>
                </c:pt>
                <c:pt idx="11">
                  <c:v>791.45299999999997</c:v>
                </c:pt>
                <c:pt idx="12">
                  <c:v>950.673</c:v>
                </c:pt>
                <c:pt idx="13">
                  <c:v>1376</c:v>
                </c:pt>
                <c:pt idx="14">
                  <c:v>1906.29</c:v>
                </c:pt>
                <c:pt idx="15">
                  <c:v>2153.7800000000002</c:v>
                </c:pt>
                <c:pt idx="16">
                  <c:v>2359.33</c:v>
                </c:pt>
                <c:pt idx="17">
                  <c:v>2627.33</c:v>
                </c:pt>
                <c:pt idx="18">
                  <c:v>2821.02</c:v>
                </c:pt>
                <c:pt idx="19">
                  <c:v>2917.24</c:v>
                </c:pt>
                <c:pt idx="20">
                  <c:v>3017.53</c:v>
                </c:pt>
                <c:pt idx="21">
                  <c:v>3090.99</c:v>
                </c:pt>
                <c:pt idx="22">
                  <c:v>3161.49</c:v>
                </c:pt>
                <c:pt idx="23">
                  <c:v>3196.91</c:v>
                </c:pt>
                <c:pt idx="24">
                  <c:v>4636.59</c:v>
                </c:pt>
              </c:numCache>
            </c:numRef>
          </c:xVal>
          <c:yVal>
            <c:numRef>
              <c:f>Standard_flow_front_data!$F$3:$F$27</c:f>
              <c:numCache>
                <c:formatCode>General</c:formatCode>
                <c:ptCount val="25"/>
                <c:pt idx="0">
                  <c:v>0.15009500000000001</c:v>
                </c:pt>
                <c:pt idx="1">
                  <c:v>0.14974399999999999</c:v>
                </c:pt>
                <c:pt idx="2">
                  <c:v>0.133048</c:v>
                </c:pt>
                <c:pt idx="3">
                  <c:v>0.115991</c:v>
                </c:pt>
                <c:pt idx="4">
                  <c:v>0.10970299999999999</c:v>
                </c:pt>
                <c:pt idx="5">
                  <c:v>0.10662199999999999</c:v>
                </c:pt>
                <c:pt idx="6">
                  <c:v>0.103835</c:v>
                </c:pt>
                <c:pt idx="7">
                  <c:v>0.105805</c:v>
                </c:pt>
                <c:pt idx="8">
                  <c:v>0.10483099999999999</c:v>
                </c:pt>
                <c:pt idx="9">
                  <c:v>0.104032</c:v>
                </c:pt>
                <c:pt idx="10">
                  <c:v>0.102883</c:v>
                </c:pt>
                <c:pt idx="11">
                  <c:v>0.10427400000000001</c:v>
                </c:pt>
                <c:pt idx="12">
                  <c:v>0.106312</c:v>
                </c:pt>
                <c:pt idx="13">
                  <c:v>0.10847999999999999</c:v>
                </c:pt>
                <c:pt idx="14">
                  <c:v>0.108558</c:v>
                </c:pt>
                <c:pt idx="15">
                  <c:v>0.108613</c:v>
                </c:pt>
                <c:pt idx="16">
                  <c:v>0.108989</c:v>
                </c:pt>
                <c:pt idx="17">
                  <c:v>0.111974</c:v>
                </c:pt>
                <c:pt idx="18">
                  <c:v>0.117128</c:v>
                </c:pt>
                <c:pt idx="19">
                  <c:v>0.11957</c:v>
                </c:pt>
                <c:pt idx="20">
                  <c:v>0.115131</c:v>
                </c:pt>
                <c:pt idx="21">
                  <c:v>0.115735</c:v>
                </c:pt>
                <c:pt idx="22">
                  <c:v>0.116478</c:v>
                </c:pt>
                <c:pt idx="23">
                  <c:v>0.11674900000000001</c:v>
                </c:pt>
                <c:pt idx="24">
                  <c:v>0.13367499999999999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991616"/>
        <c:axId val="192993920"/>
      </c:scatterChart>
      <c:scatterChart>
        <c:scatterStyle val="lineMarker"/>
        <c:varyColors val="0"/>
        <c:ser>
          <c:idx val="1"/>
          <c:order val="1"/>
          <c:tx>
            <c:v>Degree of cure</c:v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Standard_flow_front_data!$A$3:$A$27</c:f>
              <c:numCache>
                <c:formatCode>General</c:formatCode>
                <c:ptCount val="25"/>
                <c:pt idx="0">
                  <c:v>20.446899999999999</c:v>
                </c:pt>
                <c:pt idx="1">
                  <c:v>116.646</c:v>
                </c:pt>
                <c:pt idx="2">
                  <c:v>177.04</c:v>
                </c:pt>
                <c:pt idx="3">
                  <c:v>210.52</c:v>
                </c:pt>
                <c:pt idx="4">
                  <c:v>289.11200000000002</c:v>
                </c:pt>
                <c:pt idx="5">
                  <c:v>388.226</c:v>
                </c:pt>
                <c:pt idx="6">
                  <c:v>480.27100000000002</c:v>
                </c:pt>
                <c:pt idx="7">
                  <c:v>553.82000000000005</c:v>
                </c:pt>
                <c:pt idx="8">
                  <c:v>606.73099999999999</c:v>
                </c:pt>
                <c:pt idx="9">
                  <c:v>667.99800000000005</c:v>
                </c:pt>
                <c:pt idx="10">
                  <c:v>717.53099999999995</c:v>
                </c:pt>
                <c:pt idx="11">
                  <c:v>791.45299999999997</c:v>
                </c:pt>
                <c:pt idx="12">
                  <c:v>950.673</c:v>
                </c:pt>
                <c:pt idx="13">
                  <c:v>1376</c:v>
                </c:pt>
                <c:pt idx="14">
                  <c:v>1906.29</c:v>
                </c:pt>
                <c:pt idx="15">
                  <c:v>2153.7800000000002</c:v>
                </c:pt>
                <c:pt idx="16">
                  <c:v>2359.33</c:v>
                </c:pt>
                <c:pt idx="17">
                  <c:v>2627.33</c:v>
                </c:pt>
                <c:pt idx="18">
                  <c:v>2821.02</c:v>
                </c:pt>
                <c:pt idx="19">
                  <c:v>2917.24</c:v>
                </c:pt>
                <c:pt idx="20">
                  <c:v>3017.53</c:v>
                </c:pt>
                <c:pt idx="21">
                  <c:v>3090.99</c:v>
                </c:pt>
                <c:pt idx="22">
                  <c:v>3161.49</c:v>
                </c:pt>
                <c:pt idx="23">
                  <c:v>3196.91</c:v>
                </c:pt>
                <c:pt idx="24">
                  <c:v>4636.59</c:v>
                </c:pt>
              </c:numCache>
            </c:numRef>
          </c:xVal>
          <c:yVal>
            <c:numRef>
              <c:f>Standard_flow_front_data!$B$3:$B$27</c:f>
              <c:numCache>
                <c:formatCode>General</c:formatCode>
                <c:ptCount val="25"/>
                <c:pt idx="0">
                  <c:v>2.0027099999999999E-2</c:v>
                </c:pt>
                <c:pt idx="1">
                  <c:v>2.00842E-2</c:v>
                </c:pt>
                <c:pt idx="2">
                  <c:v>2.01362E-2</c:v>
                </c:pt>
                <c:pt idx="3">
                  <c:v>2.0210599999999999E-2</c:v>
                </c:pt>
                <c:pt idx="4">
                  <c:v>2.0362600000000002E-2</c:v>
                </c:pt>
                <c:pt idx="5">
                  <c:v>2.16382E-2</c:v>
                </c:pt>
                <c:pt idx="6">
                  <c:v>2.2790600000000001E-2</c:v>
                </c:pt>
                <c:pt idx="7">
                  <c:v>2.3452000000000001E-2</c:v>
                </c:pt>
                <c:pt idx="8">
                  <c:v>2.3958400000000001E-2</c:v>
                </c:pt>
                <c:pt idx="9">
                  <c:v>2.45369E-2</c:v>
                </c:pt>
                <c:pt idx="10">
                  <c:v>2.4947299999999999E-2</c:v>
                </c:pt>
                <c:pt idx="11">
                  <c:v>2.55845E-2</c:v>
                </c:pt>
                <c:pt idx="12">
                  <c:v>2.68779E-2</c:v>
                </c:pt>
                <c:pt idx="13">
                  <c:v>3.0546E-2</c:v>
                </c:pt>
                <c:pt idx="14">
                  <c:v>3.54147E-2</c:v>
                </c:pt>
                <c:pt idx="15">
                  <c:v>3.7520699999999997E-2</c:v>
                </c:pt>
                <c:pt idx="16">
                  <c:v>3.8143400000000001E-2</c:v>
                </c:pt>
                <c:pt idx="17">
                  <c:v>3.9685999999999999E-2</c:v>
                </c:pt>
                <c:pt idx="18">
                  <c:v>4.1190900000000003E-2</c:v>
                </c:pt>
                <c:pt idx="19">
                  <c:v>4.2004300000000001E-2</c:v>
                </c:pt>
                <c:pt idx="20">
                  <c:v>4.29386E-2</c:v>
                </c:pt>
                <c:pt idx="21">
                  <c:v>4.3763099999999999E-2</c:v>
                </c:pt>
                <c:pt idx="22">
                  <c:v>4.4617999999999998E-2</c:v>
                </c:pt>
                <c:pt idx="23">
                  <c:v>4.5082200000000003E-2</c:v>
                </c:pt>
                <c:pt idx="24">
                  <c:v>6.8264699999999998E-2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006208"/>
        <c:axId val="193004288"/>
      </c:scatterChart>
      <c:valAx>
        <c:axId val="192991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2993920"/>
        <c:crosses val="autoZero"/>
        <c:crossBetween val="midCat"/>
      </c:valAx>
      <c:valAx>
        <c:axId val="19299392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800" b="0" i="0" baseline="0">
                    <a:effectLst/>
                  </a:rPr>
                  <a:t>Viscosity (Pas)</a:t>
                </a:r>
                <a:endParaRPr lang="en-US" sz="1600" b="0" i="0" baseline="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2991616"/>
        <c:crosses val="autoZero"/>
        <c:crossBetween val="midCat"/>
      </c:valAx>
      <c:valAx>
        <c:axId val="193004288"/>
        <c:scaling>
          <c:orientation val="minMax"/>
          <c:max val="0.1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3006208"/>
        <c:crosses val="max"/>
        <c:crossBetween val="midCat"/>
        <c:majorUnit val="2.0000000000000004E-2"/>
      </c:valAx>
      <c:valAx>
        <c:axId val="1930062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3004288"/>
        <c:crosses val="autoZero"/>
        <c:crossBetween val="midCat"/>
      </c:valAx>
      <c:spPr>
        <a:noFill/>
      </c:spPr>
    </c:plotArea>
    <c:legend>
      <c:legendPos val="r"/>
      <c:layout>
        <c:manualLayout>
          <c:xMode val="edge"/>
          <c:yMode val="edge"/>
          <c:x val="0.46835789276340456"/>
          <c:y val="0.57151140722794269"/>
          <c:w val="0.31558342707161607"/>
          <c:h val="0.16097557036139715"/>
        </c:manualLayout>
      </c:layout>
      <c:overlay val="1"/>
      <c:txPr>
        <a:bodyPr/>
        <a:lstStyle/>
        <a:p>
          <a:pPr>
            <a:defRPr sz="16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Deg_cure_standard!$A$3:$A$107</c:f>
              <c:numCache>
                <c:formatCode>General</c:formatCode>
                <c:ptCount val="105"/>
                <c:pt idx="0">
                  <c:v>2.1480000000000001</c:v>
                </c:pt>
                <c:pt idx="1">
                  <c:v>7.8382300000000003</c:v>
                </c:pt>
                <c:pt idx="2">
                  <c:v>20.446899999999999</c:v>
                </c:pt>
                <c:pt idx="3">
                  <c:v>37.144199999999998</c:v>
                </c:pt>
                <c:pt idx="4">
                  <c:v>58.194499999999998</c:v>
                </c:pt>
                <c:pt idx="5">
                  <c:v>78.187399999999997</c:v>
                </c:pt>
                <c:pt idx="6">
                  <c:v>95.603200000000001</c:v>
                </c:pt>
                <c:pt idx="7">
                  <c:v>116.646</c:v>
                </c:pt>
                <c:pt idx="8">
                  <c:v>135.71799999999999</c:v>
                </c:pt>
                <c:pt idx="9">
                  <c:v>149.06299999999999</c:v>
                </c:pt>
                <c:pt idx="10">
                  <c:v>165.261</c:v>
                </c:pt>
                <c:pt idx="11">
                  <c:v>177.04</c:v>
                </c:pt>
                <c:pt idx="12">
                  <c:v>194.173</c:v>
                </c:pt>
                <c:pt idx="13">
                  <c:v>210.52</c:v>
                </c:pt>
                <c:pt idx="14">
                  <c:v>223.274</c:v>
                </c:pt>
                <c:pt idx="15">
                  <c:v>235.184</c:v>
                </c:pt>
                <c:pt idx="16">
                  <c:v>247.923</c:v>
                </c:pt>
                <c:pt idx="17">
                  <c:v>262.28199999999998</c:v>
                </c:pt>
                <c:pt idx="18">
                  <c:v>275.25200000000001</c:v>
                </c:pt>
                <c:pt idx="19">
                  <c:v>289.11200000000002</c:v>
                </c:pt>
                <c:pt idx="20">
                  <c:v>302.57100000000003</c:v>
                </c:pt>
                <c:pt idx="21">
                  <c:v>315.28300000000002</c:v>
                </c:pt>
                <c:pt idx="22">
                  <c:v>329.33499999999998</c:v>
                </c:pt>
                <c:pt idx="23">
                  <c:v>344.53899999999999</c:v>
                </c:pt>
                <c:pt idx="24">
                  <c:v>359.87700000000001</c:v>
                </c:pt>
                <c:pt idx="25">
                  <c:v>372.79199999999997</c:v>
                </c:pt>
                <c:pt idx="26">
                  <c:v>388.226</c:v>
                </c:pt>
                <c:pt idx="27">
                  <c:v>403.84500000000003</c:v>
                </c:pt>
                <c:pt idx="28">
                  <c:v>420.077</c:v>
                </c:pt>
                <c:pt idx="29">
                  <c:v>432.178</c:v>
                </c:pt>
                <c:pt idx="30">
                  <c:v>451.99599999999998</c:v>
                </c:pt>
                <c:pt idx="31">
                  <c:v>480.27100000000002</c:v>
                </c:pt>
                <c:pt idx="32">
                  <c:v>509.91699999999997</c:v>
                </c:pt>
                <c:pt idx="33">
                  <c:v>532.88400000000001</c:v>
                </c:pt>
                <c:pt idx="34">
                  <c:v>553.82000000000005</c:v>
                </c:pt>
                <c:pt idx="35">
                  <c:v>581.79700000000003</c:v>
                </c:pt>
                <c:pt idx="36">
                  <c:v>606.73099999999999</c:v>
                </c:pt>
                <c:pt idx="37">
                  <c:v>637.16</c:v>
                </c:pt>
                <c:pt idx="38">
                  <c:v>667.99800000000005</c:v>
                </c:pt>
                <c:pt idx="39">
                  <c:v>717.53099999999995</c:v>
                </c:pt>
                <c:pt idx="40">
                  <c:v>791.45299999999997</c:v>
                </c:pt>
                <c:pt idx="41">
                  <c:v>886.827</c:v>
                </c:pt>
                <c:pt idx="42">
                  <c:v>950.673</c:v>
                </c:pt>
                <c:pt idx="43">
                  <c:v>1068.33</c:v>
                </c:pt>
                <c:pt idx="44">
                  <c:v>1194.42</c:v>
                </c:pt>
                <c:pt idx="45">
                  <c:v>1376</c:v>
                </c:pt>
                <c:pt idx="46">
                  <c:v>1634.32</c:v>
                </c:pt>
                <c:pt idx="47">
                  <c:v>1906.29</c:v>
                </c:pt>
                <c:pt idx="48">
                  <c:v>2053.7800000000002</c:v>
                </c:pt>
                <c:pt idx="49">
                  <c:v>2105.48</c:v>
                </c:pt>
                <c:pt idx="50">
                  <c:v>2153.7800000000002</c:v>
                </c:pt>
                <c:pt idx="51">
                  <c:v>2192.88</c:v>
                </c:pt>
                <c:pt idx="52">
                  <c:v>2234.14</c:v>
                </c:pt>
                <c:pt idx="53">
                  <c:v>2271.91</c:v>
                </c:pt>
                <c:pt idx="54">
                  <c:v>2314.5300000000002</c:v>
                </c:pt>
                <c:pt idx="55">
                  <c:v>2359.33</c:v>
                </c:pt>
                <c:pt idx="56">
                  <c:v>2400.17</c:v>
                </c:pt>
                <c:pt idx="57">
                  <c:v>2437.56</c:v>
                </c:pt>
                <c:pt idx="58">
                  <c:v>2476.5700000000002</c:v>
                </c:pt>
                <c:pt idx="59">
                  <c:v>2517.0100000000002</c:v>
                </c:pt>
                <c:pt idx="60">
                  <c:v>2555.58</c:v>
                </c:pt>
                <c:pt idx="61">
                  <c:v>2595.09</c:v>
                </c:pt>
                <c:pt idx="62">
                  <c:v>2627.33</c:v>
                </c:pt>
                <c:pt idx="63">
                  <c:v>2664.66</c:v>
                </c:pt>
                <c:pt idx="64">
                  <c:v>2694.68</c:v>
                </c:pt>
                <c:pt idx="65">
                  <c:v>2723.34</c:v>
                </c:pt>
                <c:pt idx="66">
                  <c:v>2754.39</c:v>
                </c:pt>
                <c:pt idx="67">
                  <c:v>2787.67</c:v>
                </c:pt>
                <c:pt idx="68">
                  <c:v>2821.02</c:v>
                </c:pt>
                <c:pt idx="69">
                  <c:v>2852.95</c:v>
                </c:pt>
                <c:pt idx="70">
                  <c:v>2884.57</c:v>
                </c:pt>
                <c:pt idx="71">
                  <c:v>2917.24</c:v>
                </c:pt>
                <c:pt idx="72">
                  <c:v>2950.37</c:v>
                </c:pt>
                <c:pt idx="73">
                  <c:v>2985.24</c:v>
                </c:pt>
                <c:pt idx="74">
                  <c:v>3017.53</c:v>
                </c:pt>
                <c:pt idx="75">
                  <c:v>3055.21</c:v>
                </c:pt>
                <c:pt idx="76">
                  <c:v>3090.99</c:v>
                </c:pt>
                <c:pt idx="77">
                  <c:v>3125.01</c:v>
                </c:pt>
                <c:pt idx="78">
                  <c:v>3161.49</c:v>
                </c:pt>
                <c:pt idx="79">
                  <c:v>3196.91</c:v>
                </c:pt>
                <c:pt idx="80">
                  <c:v>3229.5</c:v>
                </c:pt>
                <c:pt idx="81">
                  <c:v>3266.26</c:v>
                </c:pt>
                <c:pt idx="82">
                  <c:v>3301.9</c:v>
                </c:pt>
                <c:pt idx="83">
                  <c:v>3334.61</c:v>
                </c:pt>
                <c:pt idx="84">
                  <c:v>3372.94</c:v>
                </c:pt>
                <c:pt idx="85">
                  <c:v>3409.63</c:v>
                </c:pt>
                <c:pt idx="86">
                  <c:v>3451.91</c:v>
                </c:pt>
                <c:pt idx="87">
                  <c:v>3483.27</c:v>
                </c:pt>
                <c:pt idx="88">
                  <c:v>3517.54</c:v>
                </c:pt>
                <c:pt idx="89">
                  <c:v>3566.12</c:v>
                </c:pt>
                <c:pt idx="90">
                  <c:v>3618.87</c:v>
                </c:pt>
                <c:pt idx="91">
                  <c:v>3687.19</c:v>
                </c:pt>
                <c:pt idx="92">
                  <c:v>3735.81</c:v>
                </c:pt>
                <c:pt idx="93">
                  <c:v>3796.72</c:v>
                </c:pt>
                <c:pt idx="94">
                  <c:v>3870.84</c:v>
                </c:pt>
                <c:pt idx="95">
                  <c:v>3928.37</c:v>
                </c:pt>
                <c:pt idx="96">
                  <c:v>4003.31</c:v>
                </c:pt>
                <c:pt idx="97">
                  <c:v>4104.1000000000004</c:v>
                </c:pt>
                <c:pt idx="98">
                  <c:v>4169.04</c:v>
                </c:pt>
                <c:pt idx="99">
                  <c:v>4253.2299999999996</c:v>
                </c:pt>
                <c:pt idx="100">
                  <c:v>4321.53</c:v>
                </c:pt>
                <c:pt idx="101">
                  <c:v>4404.38</c:v>
                </c:pt>
                <c:pt idx="102">
                  <c:v>4477.22</c:v>
                </c:pt>
                <c:pt idx="103">
                  <c:v>4562.53</c:v>
                </c:pt>
                <c:pt idx="104">
                  <c:v>4636.59</c:v>
                </c:pt>
              </c:numCache>
            </c:numRef>
          </c:xVal>
          <c:yVal>
            <c:numRef>
              <c:f>Deg_cure_standard!$B$3:$B$107</c:f>
              <c:numCache>
                <c:formatCode>General</c:formatCode>
                <c:ptCount val="105"/>
                <c:pt idx="0">
                  <c:v>2.0001000000000001E-2</c:v>
                </c:pt>
                <c:pt idx="1">
                  <c:v>2.00007E-2</c:v>
                </c:pt>
                <c:pt idx="2">
                  <c:v>2.0002300000000001E-2</c:v>
                </c:pt>
                <c:pt idx="3">
                  <c:v>2.0003099999999999E-2</c:v>
                </c:pt>
                <c:pt idx="4">
                  <c:v>2.0003699999999999E-2</c:v>
                </c:pt>
                <c:pt idx="5">
                  <c:v>2.0004899999999999E-2</c:v>
                </c:pt>
                <c:pt idx="6">
                  <c:v>2.0002099999999998E-2</c:v>
                </c:pt>
                <c:pt idx="7">
                  <c:v>2.0004000000000001E-2</c:v>
                </c:pt>
                <c:pt idx="8">
                  <c:v>2.0002200000000001E-2</c:v>
                </c:pt>
                <c:pt idx="9">
                  <c:v>2.0001600000000001E-2</c:v>
                </c:pt>
                <c:pt idx="10">
                  <c:v>2.0002599999999999E-2</c:v>
                </c:pt>
                <c:pt idx="11">
                  <c:v>2.0001000000000001E-2</c:v>
                </c:pt>
                <c:pt idx="12">
                  <c:v>2.00012E-2</c:v>
                </c:pt>
                <c:pt idx="13">
                  <c:v>2.0003900000000002E-2</c:v>
                </c:pt>
                <c:pt idx="14">
                  <c:v>2.0002300000000001E-2</c:v>
                </c:pt>
                <c:pt idx="15">
                  <c:v>2.00012E-2</c:v>
                </c:pt>
                <c:pt idx="16">
                  <c:v>2.00012E-2</c:v>
                </c:pt>
                <c:pt idx="17">
                  <c:v>2.00024E-2</c:v>
                </c:pt>
                <c:pt idx="18">
                  <c:v>2.00024E-2</c:v>
                </c:pt>
                <c:pt idx="19">
                  <c:v>2.0002200000000001E-2</c:v>
                </c:pt>
                <c:pt idx="20">
                  <c:v>2.00019E-2</c:v>
                </c:pt>
                <c:pt idx="21">
                  <c:v>2.0002200000000001E-2</c:v>
                </c:pt>
                <c:pt idx="22">
                  <c:v>2.0002300000000001E-2</c:v>
                </c:pt>
                <c:pt idx="23">
                  <c:v>2.00024E-2</c:v>
                </c:pt>
                <c:pt idx="24">
                  <c:v>2.0001399999999999E-2</c:v>
                </c:pt>
                <c:pt idx="25">
                  <c:v>2.0002599999999999E-2</c:v>
                </c:pt>
                <c:pt idx="26">
                  <c:v>2.0002300000000001E-2</c:v>
                </c:pt>
                <c:pt idx="27">
                  <c:v>2.00013E-2</c:v>
                </c:pt>
                <c:pt idx="28">
                  <c:v>2.0001999999999999E-2</c:v>
                </c:pt>
                <c:pt idx="29">
                  <c:v>2.00012E-2</c:v>
                </c:pt>
                <c:pt idx="30">
                  <c:v>2.00036E-2</c:v>
                </c:pt>
                <c:pt idx="31">
                  <c:v>2.0001999999999999E-2</c:v>
                </c:pt>
                <c:pt idx="32">
                  <c:v>2.0006300000000001E-2</c:v>
                </c:pt>
                <c:pt idx="33">
                  <c:v>2.0003199999999999E-2</c:v>
                </c:pt>
                <c:pt idx="34">
                  <c:v>2.0001700000000001E-2</c:v>
                </c:pt>
                <c:pt idx="35">
                  <c:v>2.0000899999999999E-2</c:v>
                </c:pt>
                <c:pt idx="36">
                  <c:v>2.0005200000000001E-2</c:v>
                </c:pt>
                <c:pt idx="37">
                  <c:v>2.00042E-2</c:v>
                </c:pt>
                <c:pt idx="38">
                  <c:v>2.00019E-2</c:v>
                </c:pt>
                <c:pt idx="39">
                  <c:v>2.00053E-2</c:v>
                </c:pt>
                <c:pt idx="40">
                  <c:v>2.0007E-2</c:v>
                </c:pt>
                <c:pt idx="41">
                  <c:v>2.00158E-2</c:v>
                </c:pt>
                <c:pt idx="42">
                  <c:v>2.0004600000000001E-2</c:v>
                </c:pt>
                <c:pt idx="43">
                  <c:v>2.0024500000000001E-2</c:v>
                </c:pt>
                <c:pt idx="44">
                  <c:v>2.0026599999999999E-2</c:v>
                </c:pt>
                <c:pt idx="45">
                  <c:v>2.0043600000000002E-2</c:v>
                </c:pt>
                <c:pt idx="46">
                  <c:v>2.00235E-2</c:v>
                </c:pt>
                <c:pt idx="47">
                  <c:v>2.0036600000000002E-2</c:v>
                </c:pt>
                <c:pt idx="48">
                  <c:v>2.0011299999999999E-2</c:v>
                </c:pt>
                <c:pt idx="49">
                  <c:v>2.0004500000000001E-2</c:v>
                </c:pt>
                <c:pt idx="50">
                  <c:v>2.00048E-2</c:v>
                </c:pt>
                <c:pt idx="51">
                  <c:v>2.0007E-2</c:v>
                </c:pt>
                <c:pt idx="52">
                  <c:v>2.0006599999999999E-2</c:v>
                </c:pt>
                <c:pt idx="53">
                  <c:v>2.0004299999999999E-2</c:v>
                </c:pt>
                <c:pt idx="54">
                  <c:v>2.0010400000000001E-2</c:v>
                </c:pt>
                <c:pt idx="55">
                  <c:v>2.0006900000000001E-2</c:v>
                </c:pt>
                <c:pt idx="56">
                  <c:v>2.0006900000000001E-2</c:v>
                </c:pt>
                <c:pt idx="57">
                  <c:v>2.0004899999999999E-2</c:v>
                </c:pt>
                <c:pt idx="58">
                  <c:v>2.0005499999999999E-2</c:v>
                </c:pt>
                <c:pt idx="59">
                  <c:v>2.00059E-2</c:v>
                </c:pt>
                <c:pt idx="60">
                  <c:v>2.0006699999999999E-2</c:v>
                </c:pt>
                <c:pt idx="61">
                  <c:v>2.00071E-2</c:v>
                </c:pt>
                <c:pt idx="62">
                  <c:v>2.0006900000000001E-2</c:v>
                </c:pt>
                <c:pt idx="63">
                  <c:v>2.0003900000000002E-2</c:v>
                </c:pt>
                <c:pt idx="64">
                  <c:v>2.0002200000000001E-2</c:v>
                </c:pt>
                <c:pt idx="65">
                  <c:v>2.0005800000000001E-2</c:v>
                </c:pt>
                <c:pt idx="66">
                  <c:v>2.0002300000000001E-2</c:v>
                </c:pt>
                <c:pt idx="67">
                  <c:v>2.0002900000000001E-2</c:v>
                </c:pt>
                <c:pt idx="68">
                  <c:v>2.0002499999999999E-2</c:v>
                </c:pt>
                <c:pt idx="69">
                  <c:v>2.0006900000000001E-2</c:v>
                </c:pt>
                <c:pt idx="70">
                  <c:v>2.00048E-2</c:v>
                </c:pt>
                <c:pt idx="71">
                  <c:v>2.0002900000000001E-2</c:v>
                </c:pt>
                <c:pt idx="72">
                  <c:v>2.0007500000000001E-2</c:v>
                </c:pt>
                <c:pt idx="73">
                  <c:v>2.0004000000000001E-2</c:v>
                </c:pt>
                <c:pt idx="74">
                  <c:v>2.0006300000000001E-2</c:v>
                </c:pt>
                <c:pt idx="75">
                  <c:v>2.0007400000000002E-2</c:v>
                </c:pt>
                <c:pt idx="76">
                  <c:v>2.0003900000000002E-2</c:v>
                </c:pt>
                <c:pt idx="77">
                  <c:v>2.0003E-2</c:v>
                </c:pt>
                <c:pt idx="78">
                  <c:v>2.00024E-2</c:v>
                </c:pt>
                <c:pt idx="79">
                  <c:v>2.0002700000000002E-2</c:v>
                </c:pt>
                <c:pt idx="80">
                  <c:v>2.0003E-2</c:v>
                </c:pt>
                <c:pt idx="81">
                  <c:v>2.0006800000000002E-2</c:v>
                </c:pt>
                <c:pt idx="82">
                  <c:v>2.00071E-2</c:v>
                </c:pt>
                <c:pt idx="83">
                  <c:v>2.0006199999999998E-2</c:v>
                </c:pt>
                <c:pt idx="84">
                  <c:v>2.0005999999999999E-2</c:v>
                </c:pt>
                <c:pt idx="85">
                  <c:v>2.0007299999999999E-2</c:v>
                </c:pt>
                <c:pt idx="86">
                  <c:v>2.0009699999999998E-2</c:v>
                </c:pt>
                <c:pt idx="87">
                  <c:v>2.0006199999999998E-2</c:v>
                </c:pt>
                <c:pt idx="88">
                  <c:v>2.0003099999999999E-2</c:v>
                </c:pt>
                <c:pt idx="89">
                  <c:v>2.0004000000000001E-2</c:v>
                </c:pt>
                <c:pt idx="90">
                  <c:v>2.0003799999999999E-2</c:v>
                </c:pt>
                <c:pt idx="91">
                  <c:v>2.0006800000000002E-2</c:v>
                </c:pt>
                <c:pt idx="92">
                  <c:v>2.00042E-2</c:v>
                </c:pt>
                <c:pt idx="93">
                  <c:v>2.00152E-2</c:v>
                </c:pt>
                <c:pt idx="94">
                  <c:v>2.0017E-2</c:v>
                </c:pt>
                <c:pt idx="95">
                  <c:v>2.0004000000000001E-2</c:v>
                </c:pt>
                <c:pt idx="96">
                  <c:v>2.0027099999999999E-2</c:v>
                </c:pt>
                <c:pt idx="97">
                  <c:v>2.0009900000000001E-2</c:v>
                </c:pt>
                <c:pt idx="98">
                  <c:v>2.0022600000000002E-2</c:v>
                </c:pt>
                <c:pt idx="99">
                  <c:v>2.0009800000000001E-2</c:v>
                </c:pt>
                <c:pt idx="100">
                  <c:v>2.00071E-2</c:v>
                </c:pt>
                <c:pt idx="101">
                  <c:v>2.0016599999999999E-2</c:v>
                </c:pt>
                <c:pt idx="102">
                  <c:v>2.0012100000000001E-2</c:v>
                </c:pt>
                <c:pt idx="103">
                  <c:v>2.0020099999999999E-2</c:v>
                </c:pt>
                <c:pt idx="104">
                  <c:v>2.0037900000000001E-2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Deg_cure_standard!$A$5:$A$107</c:f>
              <c:numCache>
                <c:formatCode>General</c:formatCode>
                <c:ptCount val="103"/>
                <c:pt idx="0">
                  <c:v>20.446899999999999</c:v>
                </c:pt>
                <c:pt idx="1">
                  <c:v>37.144199999999998</c:v>
                </c:pt>
                <c:pt idx="2">
                  <c:v>58.194499999999998</c:v>
                </c:pt>
                <c:pt idx="3">
                  <c:v>78.187399999999997</c:v>
                </c:pt>
                <c:pt idx="4">
                  <c:v>95.603200000000001</c:v>
                </c:pt>
                <c:pt idx="5">
                  <c:v>116.646</c:v>
                </c:pt>
                <c:pt idx="6">
                  <c:v>135.71799999999999</c:v>
                </c:pt>
                <c:pt idx="7">
                  <c:v>149.06299999999999</c:v>
                </c:pt>
                <c:pt idx="8">
                  <c:v>165.261</c:v>
                </c:pt>
                <c:pt idx="9">
                  <c:v>177.04</c:v>
                </c:pt>
                <c:pt idx="10">
                  <c:v>194.173</c:v>
                </c:pt>
                <c:pt idx="11">
                  <c:v>210.52</c:v>
                </c:pt>
                <c:pt idx="12">
                  <c:v>223.274</c:v>
                </c:pt>
                <c:pt idx="13">
                  <c:v>235.184</c:v>
                </c:pt>
                <c:pt idx="14">
                  <c:v>247.923</c:v>
                </c:pt>
                <c:pt idx="15">
                  <c:v>262.28199999999998</c:v>
                </c:pt>
                <c:pt idx="16">
                  <c:v>275.25200000000001</c:v>
                </c:pt>
                <c:pt idx="17">
                  <c:v>289.11200000000002</c:v>
                </c:pt>
                <c:pt idx="18">
                  <c:v>302.57100000000003</c:v>
                </c:pt>
                <c:pt idx="19">
                  <c:v>315.28300000000002</c:v>
                </c:pt>
                <c:pt idx="20">
                  <c:v>329.33499999999998</c:v>
                </c:pt>
                <c:pt idx="21">
                  <c:v>344.53899999999999</c:v>
                </c:pt>
                <c:pt idx="22">
                  <c:v>359.87700000000001</c:v>
                </c:pt>
                <c:pt idx="23">
                  <c:v>372.79199999999997</c:v>
                </c:pt>
                <c:pt idx="24">
                  <c:v>388.226</c:v>
                </c:pt>
                <c:pt idx="25">
                  <c:v>403.84500000000003</c:v>
                </c:pt>
                <c:pt idx="26">
                  <c:v>420.077</c:v>
                </c:pt>
                <c:pt idx="27">
                  <c:v>432.178</c:v>
                </c:pt>
                <c:pt idx="28">
                  <c:v>451.99599999999998</c:v>
                </c:pt>
                <c:pt idx="29">
                  <c:v>480.27100000000002</c:v>
                </c:pt>
                <c:pt idx="30">
                  <c:v>509.91699999999997</c:v>
                </c:pt>
                <c:pt idx="31">
                  <c:v>532.88400000000001</c:v>
                </c:pt>
                <c:pt idx="32">
                  <c:v>553.82000000000005</c:v>
                </c:pt>
                <c:pt idx="33">
                  <c:v>581.79700000000003</c:v>
                </c:pt>
                <c:pt idx="34">
                  <c:v>606.73099999999999</c:v>
                </c:pt>
                <c:pt idx="35">
                  <c:v>637.16</c:v>
                </c:pt>
                <c:pt idx="36">
                  <c:v>667.99800000000005</c:v>
                </c:pt>
                <c:pt idx="37">
                  <c:v>717.53099999999995</c:v>
                </c:pt>
                <c:pt idx="38">
                  <c:v>791.45299999999997</c:v>
                </c:pt>
                <c:pt idx="39">
                  <c:v>886.827</c:v>
                </c:pt>
                <c:pt idx="40">
                  <c:v>950.673</c:v>
                </c:pt>
                <c:pt idx="41">
                  <c:v>1068.33</c:v>
                </c:pt>
                <c:pt idx="42">
                  <c:v>1194.42</c:v>
                </c:pt>
                <c:pt idx="43">
                  <c:v>1376</c:v>
                </c:pt>
                <c:pt idx="44">
                  <c:v>1634.32</c:v>
                </c:pt>
                <c:pt idx="45">
                  <c:v>1906.29</c:v>
                </c:pt>
                <c:pt idx="46">
                  <c:v>2053.7800000000002</c:v>
                </c:pt>
                <c:pt idx="47">
                  <c:v>2105.48</c:v>
                </c:pt>
                <c:pt idx="48">
                  <c:v>2153.7800000000002</c:v>
                </c:pt>
                <c:pt idx="49">
                  <c:v>2192.88</c:v>
                </c:pt>
                <c:pt idx="50">
                  <c:v>2234.14</c:v>
                </c:pt>
                <c:pt idx="51">
                  <c:v>2271.91</c:v>
                </c:pt>
                <c:pt idx="52">
                  <c:v>2314.5300000000002</c:v>
                </c:pt>
                <c:pt idx="53">
                  <c:v>2359.33</c:v>
                </c:pt>
                <c:pt idx="54">
                  <c:v>2400.17</c:v>
                </c:pt>
                <c:pt idx="55">
                  <c:v>2437.56</c:v>
                </c:pt>
                <c:pt idx="56">
                  <c:v>2476.5700000000002</c:v>
                </c:pt>
                <c:pt idx="57">
                  <c:v>2517.0100000000002</c:v>
                </c:pt>
                <c:pt idx="58">
                  <c:v>2555.58</c:v>
                </c:pt>
                <c:pt idx="59">
                  <c:v>2595.09</c:v>
                </c:pt>
                <c:pt idx="60">
                  <c:v>2627.33</c:v>
                </c:pt>
                <c:pt idx="61">
                  <c:v>2664.66</c:v>
                </c:pt>
                <c:pt idx="62">
                  <c:v>2694.68</c:v>
                </c:pt>
                <c:pt idx="63">
                  <c:v>2723.34</c:v>
                </c:pt>
                <c:pt idx="64">
                  <c:v>2754.39</c:v>
                </c:pt>
                <c:pt idx="65">
                  <c:v>2787.67</c:v>
                </c:pt>
                <c:pt idx="66">
                  <c:v>2821.02</c:v>
                </c:pt>
                <c:pt idx="67">
                  <c:v>2852.95</c:v>
                </c:pt>
                <c:pt idx="68">
                  <c:v>2884.57</c:v>
                </c:pt>
                <c:pt idx="69">
                  <c:v>2917.24</c:v>
                </c:pt>
                <c:pt idx="70">
                  <c:v>2950.37</c:v>
                </c:pt>
                <c:pt idx="71">
                  <c:v>2985.24</c:v>
                </c:pt>
                <c:pt idx="72">
                  <c:v>3017.53</c:v>
                </c:pt>
                <c:pt idx="73">
                  <c:v>3055.21</c:v>
                </c:pt>
                <c:pt idx="74">
                  <c:v>3090.99</c:v>
                </c:pt>
                <c:pt idx="75">
                  <c:v>3125.01</c:v>
                </c:pt>
                <c:pt idx="76">
                  <c:v>3161.49</c:v>
                </c:pt>
                <c:pt idx="77">
                  <c:v>3196.91</c:v>
                </c:pt>
                <c:pt idx="78">
                  <c:v>3229.5</c:v>
                </c:pt>
                <c:pt idx="79">
                  <c:v>3266.26</c:v>
                </c:pt>
                <c:pt idx="80">
                  <c:v>3301.9</c:v>
                </c:pt>
                <c:pt idx="81">
                  <c:v>3334.61</c:v>
                </c:pt>
                <c:pt idx="82">
                  <c:v>3372.94</c:v>
                </c:pt>
                <c:pt idx="83">
                  <c:v>3409.63</c:v>
                </c:pt>
                <c:pt idx="84">
                  <c:v>3451.91</c:v>
                </c:pt>
                <c:pt idx="85">
                  <c:v>3483.27</c:v>
                </c:pt>
                <c:pt idx="86">
                  <c:v>3517.54</c:v>
                </c:pt>
                <c:pt idx="87">
                  <c:v>3566.12</c:v>
                </c:pt>
                <c:pt idx="88">
                  <c:v>3618.87</c:v>
                </c:pt>
                <c:pt idx="89">
                  <c:v>3687.19</c:v>
                </c:pt>
                <c:pt idx="90">
                  <c:v>3735.81</c:v>
                </c:pt>
                <c:pt idx="91">
                  <c:v>3796.72</c:v>
                </c:pt>
                <c:pt idx="92">
                  <c:v>3870.84</c:v>
                </c:pt>
                <c:pt idx="93">
                  <c:v>3928.37</c:v>
                </c:pt>
                <c:pt idx="94">
                  <c:v>4003.31</c:v>
                </c:pt>
                <c:pt idx="95">
                  <c:v>4104.1000000000004</c:v>
                </c:pt>
                <c:pt idx="96">
                  <c:v>4169.04</c:v>
                </c:pt>
                <c:pt idx="97">
                  <c:v>4253.2299999999996</c:v>
                </c:pt>
                <c:pt idx="98">
                  <c:v>4321.53</c:v>
                </c:pt>
                <c:pt idx="99">
                  <c:v>4404.38</c:v>
                </c:pt>
                <c:pt idx="100">
                  <c:v>4477.22</c:v>
                </c:pt>
                <c:pt idx="101">
                  <c:v>4562.53</c:v>
                </c:pt>
                <c:pt idx="102">
                  <c:v>4636.59</c:v>
                </c:pt>
              </c:numCache>
            </c:numRef>
          </c:xVal>
          <c:yVal>
            <c:numRef>
              <c:f>Deg_cure_standard!$C$5:$C$107</c:f>
              <c:numCache>
                <c:formatCode>General</c:formatCode>
                <c:ptCount val="103"/>
                <c:pt idx="0">
                  <c:v>2.0027099999999999E-2</c:v>
                </c:pt>
                <c:pt idx="1">
                  <c:v>2.0007799999999999E-2</c:v>
                </c:pt>
                <c:pt idx="2">
                  <c:v>2.0033700000000002E-2</c:v>
                </c:pt>
                <c:pt idx="3">
                  <c:v>2.0025999999999999E-2</c:v>
                </c:pt>
                <c:pt idx="4">
                  <c:v>2.0030599999999999E-2</c:v>
                </c:pt>
                <c:pt idx="5">
                  <c:v>2.0054200000000001E-2</c:v>
                </c:pt>
                <c:pt idx="6">
                  <c:v>2.00444E-2</c:v>
                </c:pt>
                <c:pt idx="7">
                  <c:v>2.0072E-2</c:v>
                </c:pt>
                <c:pt idx="8">
                  <c:v>2.00789E-2</c:v>
                </c:pt>
                <c:pt idx="9">
                  <c:v>2.00761E-2</c:v>
                </c:pt>
                <c:pt idx="10">
                  <c:v>2.0080299999999999E-2</c:v>
                </c:pt>
                <c:pt idx="11">
                  <c:v>2.0079900000000001E-2</c:v>
                </c:pt>
                <c:pt idx="12">
                  <c:v>2.00701E-2</c:v>
                </c:pt>
                <c:pt idx="13">
                  <c:v>2.00719E-2</c:v>
                </c:pt>
                <c:pt idx="14">
                  <c:v>2.0074100000000001E-2</c:v>
                </c:pt>
                <c:pt idx="15">
                  <c:v>2.0068900000000001E-2</c:v>
                </c:pt>
                <c:pt idx="16">
                  <c:v>2.00737E-2</c:v>
                </c:pt>
                <c:pt idx="17">
                  <c:v>2.0075699999999998E-2</c:v>
                </c:pt>
                <c:pt idx="18">
                  <c:v>2.00719E-2</c:v>
                </c:pt>
                <c:pt idx="19">
                  <c:v>2.0073799999999999E-2</c:v>
                </c:pt>
                <c:pt idx="20">
                  <c:v>2.0070600000000001E-2</c:v>
                </c:pt>
                <c:pt idx="21">
                  <c:v>2.0077999999999999E-2</c:v>
                </c:pt>
                <c:pt idx="22">
                  <c:v>2.00796E-2</c:v>
                </c:pt>
                <c:pt idx="23">
                  <c:v>2.0081999999999999E-2</c:v>
                </c:pt>
                <c:pt idx="24">
                  <c:v>2.0079099999999999E-2</c:v>
                </c:pt>
                <c:pt idx="25">
                  <c:v>2.00778E-2</c:v>
                </c:pt>
                <c:pt idx="26">
                  <c:v>2.0082900000000001E-2</c:v>
                </c:pt>
                <c:pt idx="27">
                  <c:v>2.00743E-2</c:v>
                </c:pt>
                <c:pt idx="28">
                  <c:v>2.0087399999999998E-2</c:v>
                </c:pt>
                <c:pt idx="29">
                  <c:v>2.0111199999999999E-2</c:v>
                </c:pt>
                <c:pt idx="30">
                  <c:v>2.0101600000000001E-2</c:v>
                </c:pt>
                <c:pt idx="31">
                  <c:v>2.0108600000000001E-2</c:v>
                </c:pt>
                <c:pt idx="32">
                  <c:v>2.0105399999999999E-2</c:v>
                </c:pt>
                <c:pt idx="33">
                  <c:v>2.01186E-2</c:v>
                </c:pt>
                <c:pt idx="34">
                  <c:v>2.0126100000000001E-2</c:v>
                </c:pt>
                <c:pt idx="35">
                  <c:v>2.0123800000000001E-2</c:v>
                </c:pt>
                <c:pt idx="36">
                  <c:v>2.0134300000000001E-2</c:v>
                </c:pt>
                <c:pt idx="37">
                  <c:v>2.01297E-2</c:v>
                </c:pt>
                <c:pt idx="38">
                  <c:v>2.0155900000000001E-2</c:v>
                </c:pt>
                <c:pt idx="39">
                  <c:v>2.0211199999999999E-2</c:v>
                </c:pt>
                <c:pt idx="40">
                  <c:v>2.0150000000000001E-2</c:v>
                </c:pt>
                <c:pt idx="41">
                  <c:v>2.0255599999999999E-2</c:v>
                </c:pt>
                <c:pt idx="42">
                  <c:v>2.0257899999999999E-2</c:v>
                </c:pt>
                <c:pt idx="43">
                  <c:v>2.0399400000000002E-2</c:v>
                </c:pt>
                <c:pt idx="44">
                  <c:v>2.03266E-2</c:v>
                </c:pt>
                <c:pt idx="45">
                  <c:v>2.0424299999999999E-2</c:v>
                </c:pt>
                <c:pt idx="46">
                  <c:v>2.0237700000000001E-2</c:v>
                </c:pt>
                <c:pt idx="47">
                  <c:v>2.0156E-2</c:v>
                </c:pt>
                <c:pt idx="48">
                  <c:v>2.0147499999999999E-2</c:v>
                </c:pt>
                <c:pt idx="49">
                  <c:v>2.01386E-2</c:v>
                </c:pt>
                <c:pt idx="50">
                  <c:v>2.0151100000000002E-2</c:v>
                </c:pt>
                <c:pt idx="51">
                  <c:v>2.0135799999999999E-2</c:v>
                </c:pt>
                <c:pt idx="52">
                  <c:v>2.0155599999999999E-2</c:v>
                </c:pt>
                <c:pt idx="53">
                  <c:v>2.0141200000000001E-2</c:v>
                </c:pt>
                <c:pt idx="54">
                  <c:v>2.0141900000000001E-2</c:v>
                </c:pt>
                <c:pt idx="55">
                  <c:v>2.01403E-2</c:v>
                </c:pt>
                <c:pt idx="56">
                  <c:v>2.0142500000000001E-2</c:v>
                </c:pt>
                <c:pt idx="57">
                  <c:v>2.0144200000000001E-2</c:v>
                </c:pt>
                <c:pt idx="58">
                  <c:v>2.01467E-2</c:v>
                </c:pt>
                <c:pt idx="59">
                  <c:v>2.0137499999999999E-2</c:v>
                </c:pt>
                <c:pt idx="60">
                  <c:v>2.0136600000000001E-2</c:v>
                </c:pt>
                <c:pt idx="61">
                  <c:v>2.0145300000000001E-2</c:v>
                </c:pt>
                <c:pt idx="62">
                  <c:v>2.0126000000000002E-2</c:v>
                </c:pt>
                <c:pt idx="63">
                  <c:v>2.0143000000000001E-2</c:v>
                </c:pt>
                <c:pt idx="64">
                  <c:v>2.0125400000000002E-2</c:v>
                </c:pt>
                <c:pt idx="65">
                  <c:v>2.01269E-2</c:v>
                </c:pt>
                <c:pt idx="66">
                  <c:v>2.01485E-2</c:v>
                </c:pt>
                <c:pt idx="67">
                  <c:v>2.0142199999999999E-2</c:v>
                </c:pt>
                <c:pt idx="68">
                  <c:v>2.0137200000000001E-2</c:v>
                </c:pt>
                <c:pt idx="69">
                  <c:v>2.0153299999999999E-2</c:v>
                </c:pt>
                <c:pt idx="70">
                  <c:v>2.0144700000000001E-2</c:v>
                </c:pt>
                <c:pt idx="71">
                  <c:v>2.0150100000000001E-2</c:v>
                </c:pt>
                <c:pt idx="72">
                  <c:v>2.0142899999999998E-2</c:v>
                </c:pt>
                <c:pt idx="73">
                  <c:v>2.0159799999999999E-2</c:v>
                </c:pt>
                <c:pt idx="74">
                  <c:v>2.0142199999999999E-2</c:v>
                </c:pt>
                <c:pt idx="75">
                  <c:v>2.0145699999999999E-2</c:v>
                </c:pt>
                <c:pt idx="76">
                  <c:v>2.0163199999999999E-2</c:v>
                </c:pt>
                <c:pt idx="77">
                  <c:v>2.0166099999999999E-2</c:v>
                </c:pt>
                <c:pt idx="78">
                  <c:v>2.0150299999999999E-2</c:v>
                </c:pt>
                <c:pt idx="79">
                  <c:v>2.0211199999999999E-2</c:v>
                </c:pt>
                <c:pt idx="80">
                  <c:v>2.0219899999999999E-2</c:v>
                </c:pt>
                <c:pt idx="81">
                  <c:v>2.0238200000000001E-2</c:v>
                </c:pt>
                <c:pt idx="82">
                  <c:v>2.0258100000000001E-2</c:v>
                </c:pt>
                <c:pt idx="83">
                  <c:v>2.02572E-2</c:v>
                </c:pt>
                <c:pt idx="84">
                  <c:v>2.0272100000000001E-2</c:v>
                </c:pt>
                <c:pt idx="85">
                  <c:v>2.0298199999999999E-2</c:v>
                </c:pt>
                <c:pt idx="86">
                  <c:v>2.0329699999999999E-2</c:v>
                </c:pt>
                <c:pt idx="87">
                  <c:v>2.03435E-2</c:v>
                </c:pt>
                <c:pt idx="88">
                  <c:v>2.0402099999999999E-2</c:v>
                </c:pt>
                <c:pt idx="89">
                  <c:v>2.0431100000000001E-2</c:v>
                </c:pt>
                <c:pt idx="90">
                  <c:v>2.0399E-2</c:v>
                </c:pt>
                <c:pt idx="91">
                  <c:v>2.0410399999999999E-2</c:v>
                </c:pt>
                <c:pt idx="92">
                  <c:v>2.0494600000000002E-2</c:v>
                </c:pt>
                <c:pt idx="93">
                  <c:v>2.0468299999999998E-2</c:v>
                </c:pt>
                <c:pt idx="94">
                  <c:v>2.0511000000000001E-2</c:v>
                </c:pt>
                <c:pt idx="95">
                  <c:v>2.0660000000000001E-2</c:v>
                </c:pt>
                <c:pt idx="96">
                  <c:v>2.0518000000000002E-2</c:v>
                </c:pt>
                <c:pt idx="97">
                  <c:v>2.0590600000000001E-2</c:v>
                </c:pt>
                <c:pt idx="98">
                  <c:v>2.0572699999999999E-2</c:v>
                </c:pt>
                <c:pt idx="99">
                  <c:v>2.0724800000000002E-2</c:v>
                </c:pt>
                <c:pt idx="100">
                  <c:v>2.0603E-2</c:v>
                </c:pt>
                <c:pt idx="101">
                  <c:v>2.0711199999999999E-2</c:v>
                </c:pt>
                <c:pt idx="102">
                  <c:v>2.0899899999999999E-2</c:v>
                </c:pt>
              </c:numCache>
            </c:numRef>
          </c:yVal>
          <c:smooth val="0"/>
        </c:ser>
        <c:ser>
          <c:idx val="2"/>
          <c:order val="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Deg_cure_standard!$A$10:$A$107</c:f>
              <c:numCache>
                <c:formatCode>General</c:formatCode>
                <c:ptCount val="98"/>
                <c:pt idx="0">
                  <c:v>116.646</c:v>
                </c:pt>
                <c:pt idx="1">
                  <c:v>135.71799999999999</c:v>
                </c:pt>
                <c:pt idx="2">
                  <c:v>149.06299999999999</c:v>
                </c:pt>
                <c:pt idx="3">
                  <c:v>165.261</c:v>
                </c:pt>
                <c:pt idx="4">
                  <c:v>177.04</c:v>
                </c:pt>
                <c:pt idx="5">
                  <c:v>194.173</c:v>
                </c:pt>
                <c:pt idx="6">
                  <c:v>210.52</c:v>
                </c:pt>
                <c:pt idx="7">
                  <c:v>223.274</c:v>
                </c:pt>
                <c:pt idx="8">
                  <c:v>235.184</c:v>
                </c:pt>
                <c:pt idx="9">
                  <c:v>247.923</c:v>
                </c:pt>
                <c:pt idx="10">
                  <c:v>262.28199999999998</c:v>
                </c:pt>
                <c:pt idx="11">
                  <c:v>275.25200000000001</c:v>
                </c:pt>
                <c:pt idx="12">
                  <c:v>289.11200000000002</c:v>
                </c:pt>
                <c:pt idx="13">
                  <c:v>302.57100000000003</c:v>
                </c:pt>
                <c:pt idx="14">
                  <c:v>315.28300000000002</c:v>
                </c:pt>
                <c:pt idx="15">
                  <c:v>329.33499999999998</c:v>
                </c:pt>
                <c:pt idx="16">
                  <c:v>344.53899999999999</c:v>
                </c:pt>
                <c:pt idx="17">
                  <c:v>359.87700000000001</c:v>
                </c:pt>
                <c:pt idx="18">
                  <c:v>372.79199999999997</c:v>
                </c:pt>
                <c:pt idx="19">
                  <c:v>388.226</c:v>
                </c:pt>
                <c:pt idx="20">
                  <c:v>403.84500000000003</c:v>
                </c:pt>
                <c:pt idx="21">
                  <c:v>420.077</c:v>
                </c:pt>
                <c:pt idx="22">
                  <c:v>432.178</c:v>
                </c:pt>
                <c:pt idx="23">
                  <c:v>451.99599999999998</c:v>
                </c:pt>
                <c:pt idx="24">
                  <c:v>480.27100000000002</c:v>
                </c:pt>
                <c:pt idx="25">
                  <c:v>509.91699999999997</c:v>
                </c:pt>
                <c:pt idx="26">
                  <c:v>532.88400000000001</c:v>
                </c:pt>
                <c:pt idx="27">
                  <c:v>553.82000000000005</c:v>
                </c:pt>
                <c:pt idx="28">
                  <c:v>581.79700000000003</c:v>
                </c:pt>
                <c:pt idx="29">
                  <c:v>606.73099999999999</c:v>
                </c:pt>
                <c:pt idx="30">
                  <c:v>637.16</c:v>
                </c:pt>
                <c:pt idx="31">
                  <c:v>667.99800000000005</c:v>
                </c:pt>
                <c:pt idx="32">
                  <c:v>717.53099999999995</c:v>
                </c:pt>
                <c:pt idx="33">
                  <c:v>791.45299999999997</c:v>
                </c:pt>
                <c:pt idx="34">
                  <c:v>886.827</c:v>
                </c:pt>
                <c:pt idx="35">
                  <c:v>950.673</c:v>
                </c:pt>
                <c:pt idx="36">
                  <c:v>1068.33</c:v>
                </c:pt>
                <c:pt idx="37">
                  <c:v>1194.42</c:v>
                </c:pt>
                <c:pt idx="38">
                  <c:v>1376</c:v>
                </c:pt>
                <c:pt idx="39">
                  <c:v>1634.32</c:v>
                </c:pt>
                <c:pt idx="40">
                  <c:v>1906.29</c:v>
                </c:pt>
                <c:pt idx="41">
                  <c:v>2053.7800000000002</c:v>
                </c:pt>
                <c:pt idx="42">
                  <c:v>2105.48</c:v>
                </c:pt>
                <c:pt idx="43">
                  <c:v>2153.7800000000002</c:v>
                </c:pt>
                <c:pt idx="44">
                  <c:v>2192.88</c:v>
                </c:pt>
                <c:pt idx="45">
                  <c:v>2234.14</c:v>
                </c:pt>
                <c:pt idx="46">
                  <c:v>2271.91</c:v>
                </c:pt>
                <c:pt idx="47">
                  <c:v>2314.5300000000002</c:v>
                </c:pt>
                <c:pt idx="48">
                  <c:v>2359.33</c:v>
                </c:pt>
                <c:pt idx="49">
                  <c:v>2400.17</c:v>
                </c:pt>
                <c:pt idx="50">
                  <c:v>2437.56</c:v>
                </c:pt>
                <c:pt idx="51">
                  <c:v>2476.5700000000002</c:v>
                </c:pt>
                <c:pt idx="52">
                  <c:v>2517.0100000000002</c:v>
                </c:pt>
                <c:pt idx="53">
                  <c:v>2555.58</c:v>
                </c:pt>
                <c:pt idx="54">
                  <c:v>2595.09</c:v>
                </c:pt>
                <c:pt idx="55">
                  <c:v>2627.33</c:v>
                </c:pt>
                <c:pt idx="56">
                  <c:v>2664.66</c:v>
                </c:pt>
                <c:pt idx="57">
                  <c:v>2694.68</c:v>
                </c:pt>
                <c:pt idx="58">
                  <c:v>2723.34</c:v>
                </c:pt>
                <c:pt idx="59">
                  <c:v>2754.39</c:v>
                </c:pt>
                <c:pt idx="60">
                  <c:v>2787.67</c:v>
                </c:pt>
                <c:pt idx="61">
                  <c:v>2821.02</c:v>
                </c:pt>
                <c:pt idx="62">
                  <c:v>2852.95</c:v>
                </c:pt>
                <c:pt idx="63">
                  <c:v>2884.57</c:v>
                </c:pt>
                <c:pt idx="64">
                  <c:v>2917.24</c:v>
                </c:pt>
                <c:pt idx="65">
                  <c:v>2950.37</c:v>
                </c:pt>
                <c:pt idx="66">
                  <c:v>2985.24</c:v>
                </c:pt>
                <c:pt idx="67">
                  <c:v>3017.53</c:v>
                </c:pt>
                <c:pt idx="68">
                  <c:v>3055.21</c:v>
                </c:pt>
                <c:pt idx="69">
                  <c:v>3090.99</c:v>
                </c:pt>
                <c:pt idx="70">
                  <c:v>3125.01</c:v>
                </c:pt>
                <c:pt idx="71">
                  <c:v>3161.49</c:v>
                </c:pt>
                <c:pt idx="72">
                  <c:v>3196.91</c:v>
                </c:pt>
                <c:pt idx="73">
                  <c:v>3229.5</c:v>
                </c:pt>
                <c:pt idx="74">
                  <c:v>3266.26</c:v>
                </c:pt>
                <c:pt idx="75">
                  <c:v>3301.9</c:v>
                </c:pt>
                <c:pt idx="76">
                  <c:v>3334.61</c:v>
                </c:pt>
                <c:pt idx="77">
                  <c:v>3372.94</c:v>
                </c:pt>
                <c:pt idx="78">
                  <c:v>3409.63</c:v>
                </c:pt>
                <c:pt idx="79">
                  <c:v>3451.91</c:v>
                </c:pt>
                <c:pt idx="80">
                  <c:v>3483.27</c:v>
                </c:pt>
                <c:pt idx="81">
                  <c:v>3517.54</c:v>
                </c:pt>
                <c:pt idx="82">
                  <c:v>3566.12</c:v>
                </c:pt>
                <c:pt idx="83">
                  <c:v>3618.87</c:v>
                </c:pt>
                <c:pt idx="84">
                  <c:v>3687.19</c:v>
                </c:pt>
                <c:pt idx="85">
                  <c:v>3735.81</c:v>
                </c:pt>
                <c:pt idx="86">
                  <c:v>3796.72</c:v>
                </c:pt>
                <c:pt idx="87">
                  <c:v>3870.84</c:v>
                </c:pt>
                <c:pt idx="88">
                  <c:v>3928.37</c:v>
                </c:pt>
                <c:pt idx="89">
                  <c:v>4003.31</c:v>
                </c:pt>
                <c:pt idx="90">
                  <c:v>4104.1000000000004</c:v>
                </c:pt>
                <c:pt idx="91">
                  <c:v>4169.04</c:v>
                </c:pt>
                <c:pt idx="92">
                  <c:v>4253.2299999999996</c:v>
                </c:pt>
                <c:pt idx="93">
                  <c:v>4321.53</c:v>
                </c:pt>
                <c:pt idx="94">
                  <c:v>4404.38</c:v>
                </c:pt>
                <c:pt idx="95">
                  <c:v>4477.22</c:v>
                </c:pt>
                <c:pt idx="96">
                  <c:v>4562.53</c:v>
                </c:pt>
                <c:pt idx="97">
                  <c:v>4636.59</c:v>
                </c:pt>
              </c:numCache>
            </c:numRef>
          </c:xVal>
          <c:yVal>
            <c:numRef>
              <c:f>Deg_cure_standard!$D$10:$D$107</c:f>
              <c:numCache>
                <c:formatCode>General</c:formatCode>
                <c:ptCount val="98"/>
                <c:pt idx="0">
                  <c:v>2.00842E-2</c:v>
                </c:pt>
                <c:pt idx="1">
                  <c:v>2.0088399999999999E-2</c:v>
                </c:pt>
                <c:pt idx="2">
                  <c:v>2.0100699999999999E-2</c:v>
                </c:pt>
                <c:pt idx="3">
                  <c:v>2.0146500000000001E-2</c:v>
                </c:pt>
                <c:pt idx="4">
                  <c:v>2.0151700000000002E-2</c:v>
                </c:pt>
                <c:pt idx="5">
                  <c:v>2.0162200000000002E-2</c:v>
                </c:pt>
                <c:pt idx="6">
                  <c:v>2.0161100000000001E-2</c:v>
                </c:pt>
                <c:pt idx="7">
                  <c:v>2.0151499999999999E-2</c:v>
                </c:pt>
                <c:pt idx="8">
                  <c:v>2.0152900000000001E-2</c:v>
                </c:pt>
                <c:pt idx="9">
                  <c:v>2.0154100000000001E-2</c:v>
                </c:pt>
                <c:pt idx="10">
                  <c:v>2.0153500000000001E-2</c:v>
                </c:pt>
                <c:pt idx="11">
                  <c:v>2.01555E-2</c:v>
                </c:pt>
                <c:pt idx="12">
                  <c:v>2.01572E-2</c:v>
                </c:pt>
                <c:pt idx="13">
                  <c:v>2.01555E-2</c:v>
                </c:pt>
                <c:pt idx="14">
                  <c:v>2.01566E-2</c:v>
                </c:pt>
                <c:pt idx="15">
                  <c:v>2.0158100000000002E-2</c:v>
                </c:pt>
                <c:pt idx="16">
                  <c:v>2.01625E-2</c:v>
                </c:pt>
                <c:pt idx="17">
                  <c:v>2.0166199999999999E-2</c:v>
                </c:pt>
                <c:pt idx="18">
                  <c:v>2.0165499999999999E-2</c:v>
                </c:pt>
                <c:pt idx="19">
                  <c:v>2.0166900000000001E-2</c:v>
                </c:pt>
                <c:pt idx="20">
                  <c:v>2.0176099999999999E-2</c:v>
                </c:pt>
                <c:pt idx="21">
                  <c:v>2.01736E-2</c:v>
                </c:pt>
                <c:pt idx="22">
                  <c:v>2.01654E-2</c:v>
                </c:pt>
                <c:pt idx="23">
                  <c:v>2.0177400000000002E-2</c:v>
                </c:pt>
                <c:pt idx="24">
                  <c:v>2.0206499999999999E-2</c:v>
                </c:pt>
                <c:pt idx="25">
                  <c:v>2.0193900000000001E-2</c:v>
                </c:pt>
                <c:pt idx="26">
                  <c:v>2.0202100000000001E-2</c:v>
                </c:pt>
                <c:pt idx="27">
                  <c:v>2.0200099999999999E-2</c:v>
                </c:pt>
                <c:pt idx="28">
                  <c:v>2.0223499999999998E-2</c:v>
                </c:pt>
                <c:pt idx="29">
                  <c:v>2.0221900000000001E-2</c:v>
                </c:pt>
                <c:pt idx="30">
                  <c:v>2.0228699999999999E-2</c:v>
                </c:pt>
                <c:pt idx="31">
                  <c:v>2.0235E-2</c:v>
                </c:pt>
                <c:pt idx="32">
                  <c:v>2.0243400000000002E-2</c:v>
                </c:pt>
                <c:pt idx="33">
                  <c:v>2.02828E-2</c:v>
                </c:pt>
                <c:pt idx="34">
                  <c:v>2.0348999999999999E-2</c:v>
                </c:pt>
                <c:pt idx="35">
                  <c:v>2.0294400000000001E-2</c:v>
                </c:pt>
                <c:pt idx="36">
                  <c:v>2.0401900000000001E-2</c:v>
                </c:pt>
                <c:pt idx="37">
                  <c:v>2.04114E-2</c:v>
                </c:pt>
                <c:pt idx="38">
                  <c:v>2.0638400000000001E-2</c:v>
                </c:pt>
                <c:pt idx="39">
                  <c:v>2.0575300000000001E-2</c:v>
                </c:pt>
                <c:pt idx="40">
                  <c:v>2.0728300000000002E-2</c:v>
                </c:pt>
                <c:pt idx="41">
                  <c:v>2.0429900000000001E-2</c:v>
                </c:pt>
                <c:pt idx="42">
                  <c:v>2.0294699999999999E-2</c:v>
                </c:pt>
                <c:pt idx="43">
                  <c:v>2.02659E-2</c:v>
                </c:pt>
                <c:pt idx="44">
                  <c:v>2.0250400000000002E-2</c:v>
                </c:pt>
                <c:pt idx="45">
                  <c:v>2.02658E-2</c:v>
                </c:pt>
                <c:pt idx="46">
                  <c:v>2.02466E-2</c:v>
                </c:pt>
                <c:pt idx="47">
                  <c:v>2.0264799999999999E-2</c:v>
                </c:pt>
                <c:pt idx="48">
                  <c:v>2.0252699999999998E-2</c:v>
                </c:pt>
                <c:pt idx="49">
                  <c:v>2.02531E-2</c:v>
                </c:pt>
                <c:pt idx="50">
                  <c:v>2.02495E-2</c:v>
                </c:pt>
                <c:pt idx="51">
                  <c:v>2.02513E-2</c:v>
                </c:pt>
                <c:pt idx="52">
                  <c:v>2.0252900000000001E-2</c:v>
                </c:pt>
                <c:pt idx="53">
                  <c:v>2.0258999999999999E-2</c:v>
                </c:pt>
                <c:pt idx="54">
                  <c:v>2.0246500000000001E-2</c:v>
                </c:pt>
                <c:pt idx="55">
                  <c:v>2.0244499999999999E-2</c:v>
                </c:pt>
                <c:pt idx="56">
                  <c:v>2.0256E-2</c:v>
                </c:pt>
                <c:pt idx="57">
                  <c:v>2.02407E-2</c:v>
                </c:pt>
                <c:pt idx="58">
                  <c:v>2.0250000000000001E-2</c:v>
                </c:pt>
                <c:pt idx="59">
                  <c:v>2.02385E-2</c:v>
                </c:pt>
                <c:pt idx="60">
                  <c:v>2.0244499999999999E-2</c:v>
                </c:pt>
                <c:pt idx="61">
                  <c:v>2.0256300000000001E-2</c:v>
                </c:pt>
                <c:pt idx="62">
                  <c:v>2.0252099999999999E-2</c:v>
                </c:pt>
                <c:pt idx="63">
                  <c:v>2.0251000000000002E-2</c:v>
                </c:pt>
                <c:pt idx="64">
                  <c:v>2.0263099999999999E-2</c:v>
                </c:pt>
                <c:pt idx="65">
                  <c:v>2.0255499999999999E-2</c:v>
                </c:pt>
                <c:pt idx="66">
                  <c:v>2.0263400000000001E-2</c:v>
                </c:pt>
                <c:pt idx="67">
                  <c:v>2.02571E-2</c:v>
                </c:pt>
                <c:pt idx="68">
                  <c:v>2.02799E-2</c:v>
                </c:pt>
                <c:pt idx="69">
                  <c:v>2.0261700000000001E-2</c:v>
                </c:pt>
                <c:pt idx="70">
                  <c:v>2.0273300000000001E-2</c:v>
                </c:pt>
                <c:pt idx="71">
                  <c:v>2.02799E-2</c:v>
                </c:pt>
                <c:pt idx="72">
                  <c:v>2.02881E-2</c:v>
                </c:pt>
                <c:pt idx="73">
                  <c:v>2.0284E-2</c:v>
                </c:pt>
                <c:pt idx="74">
                  <c:v>2.03366E-2</c:v>
                </c:pt>
                <c:pt idx="75">
                  <c:v>2.0362600000000002E-2</c:v>
                </c:pt>
                <c:pt idx="76">
                  <c:v>2.0385400000000001E-2</c:v>
                </c:pt>
                <c:pt idx="77">
                  <c:v>2.0415699999999998E-2</c:v>
                </c:pt>
                <c:pt idx="78">
                  <c:v>2.0427500000000001E-2</c:v>
                </c:pt>
                <c:pt idx="79">
                  <c:v>2.0442399999999999E-2</c:v>
                </c:pt>
                <c:pt idx="80">
                  <c:v>2.0459700000000001E-2</c:v>
                </c:pt>
                <c:pt idx="81">
                  <c:v>2.0496500000000001E-2</c:v>
                </c:pt>
                <c:pt idx="82">
                  <c:v>2.0542899999999999E-2</c:v>
                </c:pt>
                <c:pt idx="83">
                  <c:v>2.0596E-2</c:v>
                </c:pt>
                <c:pt idx="84">
                  <c:v>2.0667899999999999E-2</c:v>
                </c:pt>
                <c:pt idx="85">
                  <c:v>2.0656299999999999E-2</c:v>
                </c:pt>
                <c:pt idx="86">
                  <c:v>2.0642600000000001E-2</c:v>
                </c:pt>
                <c:pt idx="87">
                  <c:v>2.0742300000000002E-2</c:v>
                </c:pt>
                <c:pt idx="88">
                  <c:v>2.0716999999999999E-2</c:v>
                </c:pt>
                <c:pt idx="89">
                  <c:v>2.07642E-2</c:v>
                </c:pt>
                <c:pt idx="90">
                  <c:v>2.09645E-2</c:v>
                </c:pt>
                <c:pt idx="91">
                  <c:v>2.0798199999999999E-2</c:v>
                </c:pt>
                <c:pt idx="92">
                  <c:v>2.0869100000000002E-2</c:v>
                </c:pt>
                <c:pt idx="93">
                  <c:v>2.0923799999999999E-2</c:v>
                </c:pt>
                <c:pt idx="94">
                  <c:v>2.1028700000000001E-2</c:v>
                </c:pt>
                <c:pt idx="95">
                  <c:v>2.0940299999999998E-2</c:v>
                </c:pt>
                <c:pt idx="96">
                  <c:v>2.1017500000000001E-2</c:v>
                </c:pt>
                <c:pt idx="97">
                  <c:v>2.13122E-2</c:v>
                </c:pt>
              </c:numCache>
            </c:numRef>
          </c:yVal>
          <c:smooth val="0"/>
        </c:ser>
        <c:ser>
          <c:idx val="3"/>
          <c:order val="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Deg_cure_standard!$A$14:$A$107</c:f>
              <c:numCache>
                <c:formatCode>General</c:formatCode>
                <c:ptCount val="94"/>
                <c:pt idx="0">
                  <c:v>177.04</c:v>
                </c:pt>
                <c:pt idx="1">
                  <c:v>194.173</c:v>
                </c:pt>
                <c:pt idx="2">
                  <c:v>210.52</c:v>
                </c:pt>
                <c:pt idx="3">
                  <c:v>223.274</c:v>
                </c:pt>
                <c:pt idx="4">
                  <c:v>235.184</c:v>
                </c:pt>
                <c:pt idx="5">
                  <c:v>247.923</c:v>
                </c:pt>
                <c:pt idx="6">
                  <c:v>262.28199999999998</c:v>
                </c:pt>
                <c:pt idx="7">
                  <c:v>275.25200000000001</c:v>
                </c:pt>
                <c:pt idx="8">
                  <c:v>289.11200000000002</c:v>
                </c:pt>
                <c:pt idx="9">
                  <c:v>302.57100000000003</c:v>
                </c:pt>
                <c:pt idx="10">
                  <c:v>315.28300000000002</c:v>
                </c:pt>
                <c:pt idx="11">
                  <c:v>329.33499999999998</c:v>
                </c:pt>
                <c:pt idx="12">
                  <c:v>344.53899999999999</c:v>
                </c:pt>
                <c:pt idx="13">
                  <c:v>359.87700000000001</c:v>
                </c:pt>
                <c:pt idx="14">
                  <c:v>372.79199999999997</c:v>
                </c:pt>
                <c:pt idx="15">
                  <c:v>388.226</c:v>
                </c:pt>
                <c:pt idx="16">
                  <c:v>403.84500000000003</c:v>
                </c:pt>
                <c:pt idx="17">
                  <c:v>420.077</c:v>
                </c:pt>
                <c:pt idx="18">
                  <c:v>432.178</c:v>
                </c:pt>
                <c:pt idx="19">
                  <c:v>451.99599999999998</c:v>
                </c:pt>
                <c:pt idx="20">
                  <c:v>480.27100000000002</c:v>
                </c:pt>
                <c:pt idx="21">
                  <c:v>509.91699999999997</c:v>
                </c:pt>
                <c:pt idx="22">
                  <c:v>532.88400000000001</c:v>
                </c:pt>
                <c:pt idx="23">
                  <c:v>553.82000000000005</c:v>
                </c:pt>
                <c:pt idx="24">
                  <c:v>581.79700000000003</c:v>
                </c:pt>
                <c:pt idx="25">
                  <c:v>606.73099999999999</c:v>
                </c:pt>
                <c:pt idx="26">
                  <c:v>637.16</c:v>
                </c:pt>
                <c:pt idx="27">
                  <c:v>667.99800000000005</c:v>
                </c:pt>
                <c:pt idx="28">
                  <c:v>717.53099999999995</c:v>
                </c:pt>
                <c:pt idx="29">
                  <c:v>791.45299999999997</c:v>
                </c:pt>
                <c:pt idx="30">
                  <c:v>886.827</c:v>
                </c:pt>
                <c:pt idx="31">
                  <c:v>950.673</c:v>
                </c:pt>
                <c:pt idx="32">
                  <c:v>1068.33</c:v>
                </c:pt>
                <c:pt idx="33">
                  <c:v>1194.42</c:v>
                </c:pt>
                <c:pt idx="34">
                  <c:v>1376</c:v>
                </c:pt>
                <c:pt idx="35">
                  <c:v>1634.32</c:v>
                </c:pt>
                <c:pt idx="36">
                  <c:v>1906.29</c:v>
                </c:pt>
                <c:pt idx="37">
                  <c:v>2053.7800000000002</c:v>
                </c:pt>
                <c:pt idx="38">
                  <c:v>2105.48</c:v>
                </c:pt>
                <c:pt idx="39">
                  <c:v>2153.7800000000002</c:v>
                </c:pt>
                <c:pt idx="40">
                  <c:v>2192.88</c:v>
                </c:pt>
                <c:pt idx="41">
                  <c:v>2234.14</c:v>
                </c:pt>
                <c:pt idx="42">
                  <c:v>2271.91</c:v>
                </c:pt>
                <c:pt idx="43">
                  <c:v>2314.5300000000002</c:v>
                </c:pt>
                <c:pt idx="44">
                  <c:v>2359.33</c:v>
                </c:pt>
                <c:pt idx="45">
                  <c:v>2400.17</c:v>
                </c:pt>
                <c:pt idx="46">
                  <c:v>2437.56</c:v>
                </c:pt>
                <c:pt idx="47">
                  <c:v>2476.5700000000002</c:v>
                </c:pt>
                <c:pt idx="48">
                  <c:v>2517.0100000000002</c:v>
                </c:pt>
                <c:pt idx="49">
                  <c:v>2555.58</c:v>
                </c:pt>
                <c:pt idx="50">
                  <c:v>2595.09</c:v>
                </c:pt>
                <c:pt idx="51">
                  <c:v>2627.33</c:v>
                </c:pt>
                <c:pt idx="52">
                  <c:v>2664.66</c:v>
                </c:pt>
                <c:pt idx="53">
                  <c:v>2694.68</c:v>
                </c:pt>
                <c:pt idx="54">
                  <c:v>2723.34</c:v>
                </c:pt>
                <c:pt idx="55">
                  <c:v>2754.39</c:v>
                </c:pt>
                <c:pt idx="56">
                  <c:v>2787.67</c:v>
                </c:pt>
                <c:pt idx="57">
                  <c:v>2821.02</c:v>
                </c:pt>
                <c:pt idx="58">
                  <c:v>2852.95</c:v>
                </c:pt>
                <c:pt idx="59">
                  <c:v>2884.57</c:v>
                </c:pt>
                <c:pt idx="60">
                  <c:v>2917.24</c:v>
                </c:pt>
                <c:pt idx="61">
                  <c:v>2950.37</c:v>
                </c:pt>
                <c:pt idx="62">
                  <c:v>2985.24</c:v>
                </c:pt>
                <c:pt idx="63">
                  <c:v>3017.53</c:v>
                </c:pt>
                <c:pt idx="64">
                  <c:v>3055.21</c:v>
                </c:pt>
                <c:pt idx="65">
                  <c:v>3090.99</c:v>
                </c:pt>
                <c:pt idx="66">
                  <c:v>3125.01</c:v>
                </c:pt>
                <c:pt idx="67">
                  <c:v>3161.49</c:v>
                </c:pt>
                <c:pt idx="68">
                  <c:v>3196.91</c:v>
                </c:pt>
                <c:pt idx="69">
                  <c:v>3229.5</c:v>
                </c:pt>
                <c:pt idx="70">
                  <c:v>3266.26</c:v>
                </c:pt>
                <c:pt idx="71">
                  <c:v>3301.9</c:v>
                </c:pt>
                <c:pt idx="72">
                  <c:v>3334.61</c:v>
                </c:pt>
                <c:pt idx="73">
                  <c:v>3372.94</c:v>
                </c:pt>
                <c:pt idx="74">
                  <c:v>3409.63</c:v>
                </c:pt>
                <c:pt idx="75">
                  <c:v>3451.91</c:v>
                </c:pt>
                <c:pt idx="76">
                  <c:v>3483.27</c:v>
                </c:pt>
                <c:pt idx="77">
                  <c:v>3517.54</c:v>
                </c:pt>
                <c:pt idx="78">
                  <c:v>3566.12</c:v>
                </c:pt>
                <c:pt idx="79">
                  <c:v>3618.87</c:v>
                </c:pt>
                <c:pt idx="80">
                  <c:v>3687.19</c:v>
                </c:pt>
                <c:pt idx="81">
                  <c:v>3735.81</c:v>
                </c:pt>
                <c:pt idx="82">
                  <c:v>3796.72</c:v>
                </c:pt>
                <c:pt idx="83">
                  <c:v>3870.84</c:v>
                </c:pt>
                <c:pt idx="84">
                  <c:v>3928.37</c:v>
                </c:pt>
                <c:pt idx="85">
                  <c:v>4003.31</c:v>
                </c:pt>
                <c:pt idx="86">
                  <c:v>4104.1000000000004</c:v>
                </c:pt>
                <c:pt idx="87">
                  <c:v>4169.04</c:v>
                </c:pt>
                <c:pt idx="88">
                  <c:v>4253.2299999999996</c:v>
                </c:pt>
                <c:pt idx="89">
                  <c:v>4321.53</c:v>
                </c:pt>
                <c:pt idx="90">
                  <c:v>4404.38</c:v>
                </c:pt>
                <c:pt idx="91">
                  <c:v>4477.22</c:v>
                </c:pt>
                <c:pt idx="92">
                  <c:v>4562.53</c:v>
                </c:pt>
                <c:pt idx="93">
                  <c:v>4636.59</c:v>
                </c:pt>
              </c:numCache>
            </c:numRef>
          </c:xVal>
          <c:yVal>
            <c:numRef>
              <c:f>Deg_cure_standard!$E$14:$E$107</c:f>
              <c:numCache>
                <c:formatCode>General</c:formatCode>
                <c:ptCount val="94"/>
                <c:pt idx="0">
                  <c:v>2.01362E-2</c:v>
                </c:pt>
                <c:pt idx="1">
                  <c:v>2.01852E-2</c:v>
                </c:pt>
                <c:pt idx="2">
                  <c:v>2.0223000000000001E-2</c:v>
                </c:pt>
                <c:pt idx="3">
                  <c:v>2.02378E-2</c:v>
                </c:pt>
                <c:pt idx="4">
                  <c:v>2.02461E-2</c:v>
                </c:pt>
                <c:pt idx="5">
                  <c:v>2.02495E-2</c:v>
                </c:pt>
                <c:pt idx="6">
                  <c:v>2.02536E-2</c:v>
                </c:pt>
                <c:pt idx="7">
                  <c:v>2.02548E-2</c:v>
                </c:pt>
                <c:pt idx="8">
                  <c:v>2.0262599999999999E-2</c:v>
                </c:pt>
                <c:pt idx="9">
                  <c:v>2.0260899999999998E-2</c:v>
                </c:pt>
                <c:pt idx="10">
                  <c:v>2.0260400000000001E-2</c:v>
                </c:pt>
                <c:pt idx="11">
                  <c:v>2.0263699999999999E-2</c:v>
                </c:pt>
                <c:pt idx="12">
                  <c:v>2.0266800000000001E-2</c:v>
                </c:pt>
                <c:pt idx="13">
                  <c:v>2.0271399999999998E-2</c:v>
                </c:pt>
                <c:pt idx="14">
                  <c:v>2.02718E-2</c:v>
                </c:pt>
                <c:pt idx="15">
                  <c:v>2.0272800000000001E-2</c:v>
                </c:pt>
                <c:pt idx="16">
                  <c:v>2.0286599999999998E-2</c:v>
                </c:pt>
                <c:pt idx="17">
                  <c:v>2.0280300000000001E-2</c:v>
                </c:pt>
                <c:pt idx="18">
                  <c:v>2.0273900000000001E-2</c:v>
                </c:pt>
                <c:pt idx="19">
                  <c:v>2.0286999999999999E-2</c:v>
                </c:pt>
                <c:pt idx="20">
                  <c:v>2.03144E-2</c:v>
                </c:pt>
                <c:pt idx="21">
                  <c:v>2.0301E-2</c:v>
                </c:pt>
                <c:pt idx="22">
                  <c:v>2.0314700000000002E-2</c:v>
                </c:pt>
                <c:pt idx="23">
                  <c:v>2.0308199999999998E-2</c:v>
                </c:pt>
                <c:pt idx="24">
                  <c:v>2.0340199999999999E-2</c:v>
                </c:pt>
                <c:pt idx="25">
                  <c:v>2.0335300000000001E-2</c:v>
                </c:pt>
                <c:pt idx="26">
                  <c:v>2.0340500000000001E-2</c:v>
                </c:pt>
                <c:pt idx="27">
                  <c:v>2.0347500000000001E-2</c:v>
                </c:pt>
                <c:pt idx="28">
                  <c:v>2.0364400000000001E-2</c:v>
                </c:pt>
                <c:pt idx="29">
                  <c:v>2.0410899999999999E-2</c:v>
                </c:pt>
                <c:pt idx="30">
                  <c:v>2.0482299999999998E-2</c:v>
                </c:pt>
                <c:pt idx="31">
                  <c:v>2.0434600000000001E-2</c:v>
                </c:pt>
                <c:pt idx="32">
                  <c:v>2.0534400000000001E-2</c:v>
                </c:pt>
                <c:pt idx="33">
                  <c:v>2.0550700000000002E-2</c:v>
                </c:pt>
                <c:pt idx="34">
                  <c:v>2.0821800000000001E-2</c:v>
                </c:pt>
                <c:pt idx="35">
                  <c:v>2.0800599999999999E-2</c:v>
                </c:pt>
                <c:pt idx="36">
                  <c:v>2.09465E-2</c:v>
                </c:pt>
                <c:pt idx="37">
                  <c:v>2.0627199999999998E-2</c:v>
                </c:pt>
                <c:pt idx="38">
                  <c:v>2.04598E-2</c:v>
                </c:pt>
                <c:pt idx="39">
                  <c:v>2.0406799999999999E-2</c:v>
                </c:pt>
                <c:pt idx="40">
                  <c:v>2.0378199999999999E-2</c:v>
                </c:pt>
                <c:pt idx="41">
                  <c:v>2.03974E-2</c:v>
                </c:pt>
                <c:pt idx="42">
                  <c:v>2.0364400000000001E-2</c:v>
                </c:pt>
                <c:pt idx="43">
                  <c:v>2.03857E-2</c:v>
                </c:pt>
                <c:pt idx="44">
                  <c:v>2.0370800000000001E-2</c:v>
                </c:pt>
                <c:pt idx="45">
                  <c:v>2.0377599999999999E-2</c:v>
                </c:pt>
                <c:pt idx="46">
                  <c:v>2.0369200000000001E-2</c:v>
                </c:pt>
                <c:pt idx="47">
                  <c:v>2.0375999999999998E-2</c:v>
                </c:pt>
                <c:pt idx="48">
                  <c:v>2.0374400000000001E-2</c:v>
                </c:pt>
                <c:pt idx="49">
                  <c:v>2.0387099999999998E-2</c:v>
                </c:pt>
                <c:pt idx="50">
                  <c:v>2.03652E-2</c:v>
                </c:pt>
                <c:pt idx="51">
                  <c:v>2.0366599999999999E-2</c:v>
                </c:pt>
                <c:pt idx="52">
                  <c:v>2.0380800000000001E-2</c:v>
                </c:pt>
                <c:pt idx="53">
                  <c:v>2.0365600000000001E-2</c:v>
                </c:pt>
                <c:pt idx="54">
                  <c:v>2.03751E-2</c:v>
                </c:pt>
                <c:pt idx="55">
                  <c:v>2.03652E-2</c:v>
                </c:pt>
                <c:pt idx="56">
                  <c:v>2.03751E-2</c:v>
                </c:pt>
                <c:pt idx="57">
                  <c:v>2.0379499999999998E-2</c:v>
                </c:pt>
                <c:pt idx="58">
                  <c:v>2.0374199999999999E-2</c:v>
                </c:pt>
                <c:pt idx="59">
                  <c:v>2.0376200000000001E-2</c:v>
                </c:pt>
                <c:pt idx="60">
                  <c:v>2.0390599999999998E-2</c:v>
                </c:pt>
                <c:pt idx="61">
                  <c:v>2.03844E-2</c:v>
                </c:pt>
                <c:pt idx="62">
                  <c:v>2.0394300000000001E-2</c:v>
                </c:pt>
                <c:pt idx="63">
                  <c:v>2.0385E-2</c:v>
                </c:pt>
                <c:pt idx="64">
                  <c:v>2.0410000000000001E-2</c:v>
                </c:pt>
                <c:pt idx="65">
                  <c:v>2.03921E-2</c:v>
                </c:pt>
                <c:pt idx="66">
                  <c:v>2.04073E-2</c:v>
                </c:pt>
                <c:pt idx="67">
                  <c:v>2.0413000000000001E-2</c:v>
                </c:pt>
                <c:pt idx="68">
                  <c:v>2.04218E-2</c:v>
                </c:pt>
                <c:pt idx="69">
                  <c:v>2.0417600000000001E-2</c:v>
                </c:pt>
                <c:pt idx="70">
                  <c:v>2.0463100000000001E-2</c:v>
                </c:pt>
                <c:pt idx="71">
                  <c:v>2.04955E-2</c:v>
                </c:pt>
                <c:pt idx="72">
                  <c:v>2.0525499999999999E-2</c:v>
                </c:pt>
                <c:pt idx="73">
                  <c:v>2.05703E-2</c:v>
                </c:pt>
                <c:pt idx="74">
                  <c:v>2.05854E-2</c:v>
                </c:pt>
                <c:pt idx="75">
                  <c:v>2.0602599999999999E-2</c:v>
                </c:pt>
                <c:pt idx="76">
                  <c:v>2.0630599999999999E-2</c:v>
                </c:pt>
                <c:pt idx="77">
                  <c:v>2.0658300000000001E-2</c:v>
                </c:pt>
                <c:pt idx="78">
                  <c:v>2.0745699999999999E-2</c:v>
                </c:pt>
                <c:pt idx="79">
                  <c:v>2.07712E-2</c:v>
                </c:pt>
                <c:pt idx="80">
                  <c:v>2.0877300000000001E-2</c:v>
                </c:pt>
                <c:pt idx="81">
                  <c:v>2.08722E-2</c:v>
                </c:pt>
                <c:pt idx="82">
                  <c:v>2.08623E-2</c:v>
                </c:pt>
                <c:pt idx="83">
                  <c:v>2.0971400000000001E-2</c:v>
                </c:pt>
                <c:pt idx="84">
                  <c:v>2.09634E-2</c:v>
                </c:pt>
                <c:pt idx="85">
                  <c:v>2.1023199999999999E-2</c:v>
                </c:pt>
                <c:pt idx="86">
                  <c:v>2.1253399999999999E-2</c:v>
                </c:pt>
                <c:pt idx="87">
                  <c:v>2.1054699999999999E-2</c:v>
                </c:pt>
                <c:pt idx="88">
                  <c:v>2.1152199999999999E-2</c:v>
                </c:pt>
                <c:pt idx="89">
                  <c:v>2.1201899999999999E-2</c:v>
                </c:pt>
                <c:pt idx="90">
                  <c:v>2.1297799999999999E-2</c:v>
                </c:pt>
                <c:pt idx="91">
                  <c:v>2.12415E-2</c:v>
                </c:pt>
                <c:pt idx="92">
                  <c:v>2.1297699999999999E-2</c:v>
                </c:pt>
                <c:pt idx="93">
                  <c:v>2.1650300000000001E-2</c:v>
                </c:pt>
              </c:numCache>
            </c:numRef>
          </c:yVal>
          <c:smooth val="0"/>
        </c:ser>
        <c:ser>
          <c:idx val="4"/>
          <c:order val="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Deg_cure_standard!$A$16:$A$107</c:f>
              <c:numCache>
                <c:formatCode>General</c:formatCode>
                <c:ptCount val="92"/>
                <c:pt idx="0">
                  <c:v>210.52</c:v>
                </c:pt>
                <c:pt idx="1">
                  <c:v>223.274</c:v>
                </c:pt>
                <c:pt idx="2">
                  <c:v>235.184</c:v>
                </c:pt>
                <c:pt idx="3">
                  <c:v>247.923</c:v>
                </c:pt>
                <c:pt idx="4">
                  <c:v>262.28199999999998</c:v>
                </c:pt>
                <c:pt idx="5">
                  <c:v>275.25200000000001</c:v>
                </c:pt>
                <c:pt idx="6">
                  <c:v>289.11200000000002</c:v>
                </c:pt>
                <c:pt idx="7">
                  <c:v>302.57100000000003</c:v>
                </c:pt>
                <c:pt idx="8">
                  <c:v>315.28300000000002</c:v>
                </c:pt>
                <c:pt idx="9">
                  <c:v>329.33499999999998</c:v>
                </c:pt>
                <c:pt idx="10">
                  <c:v>344.53899999999999</c:v>
                </c:pt>
                <c:pt idx="11">
                  <c:v>359.87700000000001</c:v>
                </c:pt>
                <c:pt idx="12">
                  <c:v>372.79199999999997</c:v>
                </c:pt>
                <c:pt idx="13">
                  <c:v>388.226</c:v>
                </c:pt>
                <c:pt idx="14">
                  <c:v>403.84500000000003</c:v>
                </c:pt>
                <c:pt idx="15">
                  <c:v>420.077</c:v>
                </c:pt>
                <c:pt idx="16">
                  <c:v>432.178</c:v>
                </c:pt>
                <c:pt idx="17">
                  <c:v>451.99599999999998</c:v>
                </c:pt>
                <c:pt idx="18">
                  <c:v>480.27100000000002</c:v>
                </c:pt>
                <c:pt idx="19">
                  <c:v>509.91699999999997</c:v>
                </c:pt>
                <c:pt idx="20">
                  <c:v>532.88400000000001</c:v>
                </c:pt>
                <c:pt idx="21">
                  <c:v>553.82000000000005</c:v>
                </c:pt>
                <c:pt idx="22">
                  <c:v>581.79700000000003</c:v>
                </c:pt>
                <c:pt idx="23">
                  <c:v>606.73099999999999</c:v>
                </c:pt>
                <c:pt idx="24">
                  <c:v>637.16</c:v>
                </c:pt>
                <c:pt idx="25">
                  <c:v>667.99800000000005</c:v>
                </c:pt>
                <c:pt idx="26">
                  <c:v>717.53099999999995</c:v>
                </c:pt>
                <c:pt idx="27">
                  <c:v>791.45299999999997</c:v>
                </c:pt>
                <c:pt idx="28">
                  <c:v>886.827</c:v>
                </c:pt>
                <c:pt idx="29">
                  <c:v>950.673</c:v>
                </c:pt>
                <c:pt idx="30">
                  <c:v>1068.33</c:v>
                </c:pt>
                <c:pt idx="31">
                  <c:v>1194.42</c:v>
                </c:pt>
                <c:pt idx="32">
                  <c:v>1376</c:v>
                </c:pt>
                <c:pt idx="33">
                  <c:v>1634.32</c:v>
                </c:pt>
                <c:pt idx="34">
                  <c:v>1906.29</c:v>
                </c:pt>
                <c:pt idx="35">
                  <c:v>2053.7800000000002</c:v>
                </c:pt>
                <c:pt idx="36">
                  <c:v>2105.48</c:v>
                </c:pt>
                <c:pt idx="37">
                  <c:v>2153.7800000000002</c:v>
                </c:pt>
                <c:pt idx="38">
                  <c:v>2192.88</c:v>
                </c:pt>
                <c:pt idx="39">
                  <c:v>2234.14</c:v>
                </c:pt>
                <c:pt idx="40">
                  <c:v>2271.91</c:v>
                </c:pt>
                <c:pt idx="41">
                  <c:v>2314.5300000000002</c:v>
                </c:pt>
                <c:pt idx="42">
                  <c:v>2359.33</c:v>
                </c:pt>
                <c:pt idx="43">
                  <c:v>2400.17</c:v>
                </c:pt>
                <c:pt idx="44">
                  <c:v>2437.56</c:v>
                </c:pt>
                <c:pt idx="45">
                  <c:v>2476.5700000000002</c:v>
                </c:pt>
                <c:pt idx="46">
                  <c:v>2517.0100000000002</c:v>
                </c:pt>
                <c:pt idx="47">
                  <c:v>2555.58</c:v>
                </c:pt>
                <c:pt idx="48">
                  <c:v>2595.09</c:v>
                </c:pt>
                <c:pt idx="49">
                  <c:v>2627.33</c:v>
                </c:pt>
                <c:pt idx="50">
                  <c:v>2664.66</c:v>
                </c:pt>
                <c:pt idx="51">
                  <c:v>2694.68</c:v>
                </c:pt>
                <c:pt idx="52">
                  <c:v>2723.34</c:v>
                </c:pt>
                <c:pt idx="53">
                  <c:v>2754.39</c:v>
                </c:pt>
                <c:pt idx="54">
                  <c:v>2787.67</c:v>
                </c:pt>
                <c:pt idx="55">
                  <c:v>2821.02</c:v>
                </c:pt>
                <c:pt idx="56">
                  <c:v>2852.95</c:v>
                </c:pt>
                <c:pt idx="57">
                  <c:v>2884.57</c:v>
                </c:pt>
                <c:pt idx="58">
                  <c:v>2917.24</c:v>
                </c:pt>
                <c:pt idx="59">
                  <c:v>2950.37</c:v>
                </c:pt>
                <c:pt idx="60">
                  <c:v>2985.24</c:v>
                </c:pt>
                <c:pt idx="61">
                  <c:v>3017.53</c:v>
                </c:pt>
                <c:pt idx="62">
                  <c:v>3055.21</c:v>
                </c:pt>
                <c:pt idx="63">
                  <c:v>3090.99</c:v>
                </c:pt>
                <c:pt idx="64">
                  <c:v>3125.01</c:v>
                </c:pt>
                <c:pt idx="65">
                  <c:v>3161.49</c:v>
                </c:pt>
                <c:pt idx="66">
                  <c:v>3196.91</c:v>
                </c:pt>
                <c:pt idx="67">
                  <c:v>3229.5</c:v>
                </c:pt>
                <c:pt idx="68">
                  <c:v>3266.26</c:v>
                </c:pt>
                <c:pt idx="69">
                  <c:v>3301.9</c:v>
                </c:pt>
                <c:pt idx="70">
                  <c:v>3334.61</c:v>
                </c:pt>
                <c:pt idx="71">
                  <c:v>3372.94</c:v>
                </c:pt>
                <c:pt idx="72">
                  <c:v>3409.63</c:v>
                </c:pt>
                <c:pt idx="73">
                  <c:v>3451.91</c:v>
                </c:pt>
                <c:pt idx="74">
                  <c:v>3483.27</c:v>
                </c:pt>
                <c:pt idx="75">
                  <c:v>3517.54</c:v>
                </c:pt>
                <c:pt idx="76">
                  <c:v>3566.12</c:v>
                </c:pt>
                <c:pt idx="77">
                  <c:v>3618.87</c:v>
                </c:pt>
                <c:pt idx="78">
                  <c:v>3687.19</c:v>
                </c:pt>
                <c:pt idx="79">
                  <c:v>3735.81</c:v>
                </c:pt>
                <c:pt idx="80">
                  <c:v>3796.72</c:v>
                </c:pt>
                <c:pt idx="81">
                  <c:v>3870.84</c:v>
                </c:pt>
                <c:pt idx="82">
                  <c:v>3928.37</c:v>
                </c:pt>
                <c:pt idx="83">
                  <c:v>4003.31</c:v>
                </c:pt>
                <c:pt idx="84">
                  <c:v>4104.1000000000004</c:v>
                </c:pt>
                <c:pt idx="85">
                  <c:v>4169.04</c:v>
                </c:pt>
                <c:pt idx="86">
                  <c:v>4253.2299999999996</c:v>
                </c:pt>
                <c:pt idx="87">
                  <c:v>4321.53</c:v>
                </c:pt>
                <c:pt idx="88">
                  <c:v>4404.38</c:v>
                </c:pt>
                <c:pt idx="89">
                  <c:v>4477.22</c:v>
                </c:pt>
                <c:pt idx="90">
                  <c:v>4562.53</c:v>
                </c:pt>
                <c:pt idx="91">
                  <c:v>4636.59</c:v>
                </c:pt>
              </c:numCache>
            </c:numRef>
          </c:xVal>
          <c:yVal>
            <c:numRef>
              <c:f>Deg_cure_standard!$F$16:$F$107</c:f>
              <c:numCache>
                <c:formatCode>General</c:formatCode>
                <c:ptCount val="92"/>
                <c:pt idx="0">
                  <c:v>2.0210599999999999E-2</c:v>
                </c:pt>
                <c:pt idx="1">
                  <c:v>2.0234800000000001E-2</c:v>
                </c:pt>
                <c:pt idx="2">
                  <c:v>2.0257600000000001E-2</c:v>
                </c:pt>
                <c:pt idx="3">
                  <c:v>2.0280800000000002E-2</c:v>
                </c:pt>
                <c:pt idx="4">
                  <c:v>2.0304599999999999E-2</c:v>
                </c:pt>
                <c:pt idx="5">
                  <c:v>2.0322799999999999E-2</c:v>
                </c:pt>
                <c:pt idx="6">
                  <c:v>2.0347799999999999E-2</c:v>
                </c:pt>
                <c:pt idx="7">
                  <c:v>2.0349699999999998E-2</c:v>
                </c:pt>
                <c:pt idx="8">
                  <c:v>2.0352200000000001E-2</c:v>
                </c:pt>
                <c:pt idx="9">
                  <c:v>2.036E-2</c:v>
                </c:pt>
                <c:pt idx="10">
                  <c:v>2.0357699999999999E-2</c:v>
                </c:pt>
                <c:pt idx="11">
                  <c:v>2.0367799999999998E-2</c:v>
                </c:pt>
                <c:pt idx="12">
                  <c:v>2.03705E-2</c:v>
                </c:pt>
                <c:pt idx="13">
                  <c:v>2.03705E-2</c:v>
                </c:pt>
                <c:pt idx="14">
                  <c:v>2.0385199999999999E-2</c:v>
                </c:pt>
                <c:pt idx="15">
                  <c:v>2.0377099999999999E-2</c:v>
                </c:pt>
                <c:pt idx="16">
                  <c:v>2.0370300000000001E-2</c:v>
                </c:pt>
                <c:pt idx="17">
                  <c:v>2.0385500000000001E-2</c:v>
                </c:pt>
                <c:pt idx="18">
                  <c:v>2.0416699999999999E-2</c:v>
                </c:pt>
                <c:pt idx="19">
                  <c:v>2.04014E-2</c:v>
                </c:pt>
                <c:pt idx="20">
                  <c:v>2.0424000000000001E-2</c:v>
                </c:pt>
                <c:pt idx="21">
                  <c:v>2.0415599999999999E-2</c:v>
                </c:pt>
                <c:pt idx="22">
                  <c:v>2.0444500000000001E-2</c:v>
                </c:pt>
                <c:pt idx="23">
                  <c:v>2.0451500000000001E-2</c:v>
                </c:pt>
                <c:pt idx="24">
                  <c:v>2.04575E-2</c:v>
                </c:pt>
                <c:pt idx="25">
                  <c:v>2.0453800000000001E-2</c:v>
                </c:pt>
                <c:pt idx="26">
                  <c:v>2.04675E-2</c:v>
                </c:pt>
                <c:pt idx="27">
                  <c:v>2.05335E-2</c:v>
                </c:pt>
                <c:pt idx="28">
                  <c:v>2.0611000000000001E-2</c:v>
                </c:pt>
                <c:pt idx="29">
                  <c:v>2.0557300000000001E-2</c:v>
                </c:pt>
                <c:pt idx="30">
                  <c:v>2.06637E-2</c:v>
                </c:pt>
                <c:pt idx="31">
                  <c:v>2.06801E-2</c:v>
                </c:pt>
                <c:pt idx="32">
                  <c:v>2.09891E-2</c:v>
                </c:pt>
                <c:pt idx="33">
                  <c:v>2.10067E-2</c:v>
                </c:pt>
                <c:pt idx="34">
                  <c:v>2.1131E-2</c:v>
                </c:pt>
                <c:pt idx="35">
                  <c:v>2.08097E-2</c:v>
                </c:pt>
                <c:pt idx="36">
                  <c:v>2.0623699999999998E-2</c:v>
                </c:pt>
                <c:pt idx="37">
                  <c:v>2.0558400000000001E-2</c:v>
                </c:pt>
                <c:pt idx="38">
                  <c:v>2.0515200000000001E-2</c:v>
                </c:pt>
                <c:pt idx="39">
                  <c:v>2.0531299999999999E-2</c:v>
                </c:pt>
                <c:pt idx="40">
                  <c:v>2.04844E-2</c:v>
                </c:pt>
                <c:pt idx="41">
                  <c:v>2.0510799999999999E-2</c:v>
                </c:pt>
                <c:pt idx="42">
                  <c:v>2.04878E-2</c:v>
                </c:pt>
                <c:pt idx="43">
                  <c:v>2.04966E-2</c:v>
                </c:pt>
                <c:pt idx="44">
                  <c:v>2.0488300000000001E-2</c:v>
                </c:pt>
                <c:pt idx="45">
                  <c:v>2.0498499999999999E-2</c:v>
                </c:pt>
                <c:pt idx="46">
                  <c:v>2.0498099999999998E-2</c:v>
                </c:pt>
                <c:pt idx="47">
                  <c:v>2.05077E-2</c:v>
                </c:pt>
                <c:pt idx="48">
                  <c:v>2.04786E-2</c:v>
                </c:pt>
                <c:pt idx="49">
                  <c:v>2.0482199999999999E-2</c:v>
                </c:pt>
                <c:pt idx="50">
                  <c:v>2.0497899999999999E-2</c:v>
                </c:pt>
                <c:pt idx="51">
                  <c:v>2.0484200000000001E-2</c:v>
                </c:pt>
                <c:pt idx="52">
                  <c:v>2.0498200000000001E-2</c:v>
                </c:pt>
                <c:pt idx="53">
                  <c:v>2.0478400000000001E-2</c:v>
                </c:pt>
                <c:pt idx="54">
                  <c:v>2.0492799999999999E-2</c:v>
                </c:pt>
                <c:pt idx="55">
                  <c:v>2.0496299999999999E-2</c:v>
                </c:pt>
                <c:pt idx="56">
                  <c:v>2.0490899999999999E-2</c:v>
                </c:pt>
                <c:pt idx="57">
                  <c:v>2.0500000000000001E-2</c:v>
                </c:pt>
                <c:pt idx="58">
                  <c:v>2.05148E-2</c:v>
                </c:pt>
                <c:pt idx="59">
                  <c:v>2.0508100000000001E-2</c:v>
                </c:pt>
                <c:pt idx="60">
                  <c:v>2.0513E-2</c:v>
                </c:pt>
                <c:pt idx="61">
                  <c:v>2.0501599999999998E-2</c:v>
                </c:pt>
                <c:pt idx="62">
                  <c:v>2.0527199999999999E-2</c:v>
                </c:pt>
                <c:pt idx="63">
                  <c:v>2.05147E-2</c:v>
                </c:pt>
                <c:pt idx="64">
                  <c:v>2.0533699999999998E-2</c:v>
                </c:pt>
                <c:pt idx="65">
                  <c:v>2.0539999999999999E-2</c:v>
                </c:pt>
                <c:pt idx="66">
                  <c:v>2.05457E-2</c:v>
                </c:pt>
                <c:pt idx="67">
                  <c:v>2.0544699999999999E-2</c:v>
                </c:pt>
                <c:pt idx="68">
                  <c:v>2.0570700000000001E-2</c:v>
                </c:pt>
                <c:pt idx="69">
                  <c:v>2.0608700000000001E-2</c:v>
                </c:pt>
                <c:pt idx="70">
                  <c:v>2.0652500000000001E-2</c:v>
                </c:pt>
                <c:pt idx="71">
                  <c:v>2.06946E-2</c:v>
                </c:pt>
                <c:pt idx="72">
                  <c:v>2.0712700000000001E-2</c:v>
                </c:pt>
                <c:pt idx="73">
                  <c:v>2.0739199999999999E-2</c:v>
                </c:pt>
                <c:pt idx="74">
                  <c:v>2.07735E-2</c:v>
                </c:pt>
                <c:pt idx="75">
                  <c:v>2.07923E-2</c:v>
                </c:pt>
                <c:pt idx="76">
                  <c:v>2.0908599999999999E-2</c:v>
                </c:pt>
                <c:pt idx="77">
                  <c:v>2.0922300000000001E-2</c:v>
                </c:pt>
                <c:pt idx="78">
                  <c:v>2.10487E-2</c:v>
                </c:pt>
                <c:pt idx="79">
                  <c:v>2.1044799999999999E-2</c:v>
                </c:pt>
                <c:pt idx="80">
                  <c:v>2.1050300000000001E-2</c:v>
                </c:pt>
                <c:pt idx="81">
                  <c:v>2.1172900000000001E-2</c:v>
                </c:pt>
                <c:pt idx="82">
                  <c:v>2.11696E-2</c:v>
                </c:pt>
                <c:pt idx="83">
                  <c:v>2.1253299999999999E-2</c:v>
                </c:pt>
                <c:pt idx="84">
                  <c:v>2.14986E-2</c:v>
                </c:pt>
                <c:pt idx="85">
                  <c:v>2.12911E-2</c:v>
                </c:pt>
                <c:pt idx="86">
                  <c:v>2.13934E-2</c:v>
                </c:pt>
                <c:pt idx="87">
                  <c:v>2.1444999999999999E-2</c:v>
                </c:pt>
                <c:pt idx="88">
                  <c:v>2.1542499999999999E-2</c:v>
                </c:pt>
                <c:pt idx="89">
                  <c:v>2.1496700000000001E-2</c:v>
                </c:pt>
                <c:pt idx="90">
                  <c:v>2.1567200000000002E-2</c:v>
                </c:pt>
                <c:pt idx="91">
                  <c:v>2.19349E-2</c:v>
                </c:pt>
              </c:numCache>
            </c:numRef>
          </c:yVal>
          <c:smooth val="0"/>
        </c:ser>
        <c:ser>
          <c:idx val="5"/>
          <c:order val="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Deg_cure_standard!$A$22:$A$107</c:f>
              <c:numCache>
                <c:formatCode>General</c:formatCode>
                <c:ptCount val="86"/>
                <c:pt idx="0">
                  <c:v>289.11200000000002</c:v>
                </c:pt>
                <c:pt idx="1">
                  <c:v>302.57100000000003</c:v>
                </c:pt>
                <c:pt idx="2">
                  <c:v>315.28300000000002</c:v>
                </c:pt>
                <c:pt idx="3">
                  <c:v>329.33499999999998</c:v>
                </c:pt>
                <c:pt idx="4">
                  <c:v>344.53899999999999</c:v>
                </c:pt>
                <c:pt idx="5">
                  <c:v>359.87700000000001</c:v>
                </c:pt>
                <c:pt idx="6">
                  <c:v>372.79199999999997</c:v>
                </c:pt>
                <c:pt idx="7">
                  <c:v>388.226</c:v>
                </c:pt>
                <c:pt idx="8">
                  <c:v>403.84500000000003</c:v>
                </c:pt>
                <c:pt idx="9">
                  <c:v>420.077</c:v>
                </c:pt>
                <c:pt idx="10">
                  <c:v>432.178</c:v>
                </c:pt>
                <c:pt idx="11">
                  <c:v>451.99599999999998</c:v>
                </c:pt>
                <c:pt idx="12">
                  <c:v>480.27100000000002</c:v>
                </c:pt>
                <c:pt idx="13">
                  <c:v>509.91699999999997</c:v>
                </c:pt>
                <c:pt idx="14">
                  <c:v>532.88400000000001</c:v>
                </c:pt>
                <c:pt idx="15">
                  <c:v>553.82000000000005</c:v>
                </c:pt>
                <c:pt idx="16">
                  <c:v>581.79700000000003</c:v>
                </c:pt>
                <c:pt idx="17">
                  <c:v>606.73099999999999</c:v>
                </c:pt>
                <c:pt idx="18">
                  <c:v>637.16</c:v>
                </c:pt>
                <c:pt idx="19">
                  <c:v>667.99800000000005</c:v>
                </c:pt>
                <c:pt idx="20">
                  <c:v>717.53099999999995</c:v>
                </c:pt>
                <c:pt idx="21">
                  <c:v>791.45299999999997</c:v>
                </c:pt>
                <c:pt idx="22">
                  <c:v>886.827</c:v>
                </c:pt>
                <c:pt idx="23">
                  <c:v>950.673</c:v>
                </c:pt>
                <c:pt idx="24">
                  <c:v>1068.33</c:v>
                </c:pt>
                <c:pt idx="25">
                  <c:v>1194.42</c:v>
                </c:pt>
                <c:pt idx="26">
                  <c:v>1376</c:v>
                </c:pt>
                <c:pt idx="27">
                  <c:v>1634.32</c:v>
                </c:pt>
                <c:pt idx="28">
                  <c:v>1906.29</c:v>
                </c:pt>
                <c:pt idx="29">
                  <c:v>2053.7800000000002</c:v>
                </c:pt>
                <c:pt idx="30">
                  <c:v>2105.48</c:v>
                </c:pt>
                <c:pt idx="31">
                  <c:v>2153.7800000000002</c:v>
                </c:pt>
                <c:pt idx="32">
                  <c:v>2192.88</c:v>
                </c:pt>
                <c:pt idx="33">
                  <c:v>2234.14</c:v>
                </c:pt>
                <c:pt idx="34">
                  <c:v>2271.91</c:v>
                </c:pt>
                <c:pt idx="35">
                  <c:v>2314.5300000000002</c:v>
                </c:pt>
                <c:pt idx="36">
                  <c:v>2359.33</c:v>
                </c:pt>
                <c:pt idx="37">
                  <c:v>2400.17</c:v>
                </c:pt>
                <c:pt idx="38">
                  <c:v>2437.56</c:v>
                </c:pt>
                <c:pt idx="39">
                  <c:v>2476.5700000000002</c:v>
                </c:pt>
                <c:pt idx="40">
                  <c:v>2517.0100000000002</c:v>
                </c:pt>
                <c:pt idx="41">
                  <c:v>2555.58</c:v>
                </c:pt>
                <c:pt idx="42">
                  <c:v>2595.09</c:v>
                </c:pt>
                <c:pt idx="43">
                  <c:v>2627.33</c:v>
                </c:pt>
                <c:pt idx="44">
                  <c:v>2664.66</c:v>
                </c:pt>
                <c:pt idx="45">
                  <c:v>2694.68</c:v>
                </c:pt>
                <c:pt idx="46">
                  <c:v>2723.34</c:v>
                </c:pt>
                <c:pt idx="47">
                  <c:v>2754.39</c:v>
                </c:pt>
                <c:pt idx="48">
                  <c:v>2787.67</c:v>
                </c:pt>
                <c:pt idx="49">
                  <c:v>2821.02</c:v>
                </c:pt>
                <c:pt idx="50">
                  <c:v>2852.95</c:v>
                </c:pt>
                <c:pt idx="51">
                  <c:v>2884.57</c:v>
                </c:pt>
                <c:pt idx="52">
                  <c:v>2917.24</c:v>
                </c:pt>
                <c:pt idx="53">
                  <c:v>2950.37</c:v>
                </c:pt>
                <c:pt idx="54">
                  <c:v>2985.24</c:v>
                </c:pt>
                <c:pt idx="55">
                  <c:v>3017.53</c:v>
                </c:pt>
                <c:pt idx="56">
                  <c:v>3055.21</c:v>
                </c:pt>
                <c:pt idx="57">
                  <c:v>3090.99</c:v>
                </c:pt>
                <c:pt idx="58">
                  <c:v>3125.01</c:v>
                </c:pt>
                <c:pt idx="59">
                  <c:v>3161.49</c:v>
                </c:pt>
                <c:pt idx="60">
                  <c:v>3196.91</c:v>
                </c:pt>
                <c:pt idx="61">
                  <c:v>3229.5</c:v>
                </c:pt>
                <c:pt idx="62">
                  <c:v>3266.26</c:v>
                </c:pt>
                <c:pt idx="63">
                  <c:v>3301.9</c:v>
                </c:pt>
                <c:pt idx="64">
                  <c:v>3334.61</c:v>
                </c:pt>
                <c:pt idx="65">
                  <c:v>3372.94</c:v>
                </c:pt>
                <c:pt idx="66">
                  <c:v>3409.63</c:v>
                </c:pt>
                <c:pt idx="67">
                  <c:v>3451.91</c:v>
                </c:pt>
                <c:pt idx="68">
                  <c:v>3483.27</c:v>
                </c:pt>
                <c:pt idx="69">
                  <c:v>3517.54</c:v>
                </c:pt>
                <c:pt idx="70">
                  <c:v>3566.12</c:v>
                </c:pt>
                <c:pt idx="71">
                  <c:v>3618.87</c:v>
                </c:pt>
                <c:pt idx="72">
                  <c:v>3687.19</c:v>
                </c:pt>
                <c:pt idx="73">
                  <c:v>3735.81</c:v>
                </c:pt>
                <c:pt idx="74">
                  <c:v>3796.72</c:v>
                </c:pt>
                <c:pt idx="75">
                  <c:v>3870.84</c:v>
                </c:pt>
                <c:pt idx="76">
                  <c:v>3928.37</c:v>
                </c:pt>
                <c:pt idx="77">
                  <c:v>4003.31</c:v>
                </c:pt>
                <c:pt idx="78">
                  <c:v>4104.1000000000004</c:v>
                </c:pt>
                <c:pt idx="79">
                  <c:v>4169.04</c:v>
                </c:pt>
                <c:pt idx="80">
                  <c:v>4253.2299999999996</c:v>
                </c:pt>
                <c:pt idx="81">
                  <c:v>4321.53</c:v>
                </c:pt>
                <c:pt idx="82">
                  <c:v>4404.38</c:v>
                </c:pt>
                <c:pt idx="83">
                  <c:v>4477.22</c:v>
                </c:pt>
                <c:pt idx="84">
                  <c:v>4562.53</c:v>
                </c:pt>
                <c:pt idx="85">
                  <c:v>4636.59</c:v>
                </c:pt>
              </c:numCache>
            </c:numRef>
          </c:xVal>
          <c:yVal>
            <c:numRef>
              <c:f>Deg_cure_standard!$G$22:$G$107</c:f>
              <c:numCache>
                <c:formatCode>General</c:formatCode>
                <c:ptCount val="86"/>
                <c:pt idx="0">
                  <c:v>2.0362600000000002E-2</c:v>
                </c:pt>
                <c:pt idx="1">
                  <c:v>2.03717E-2</c:v>
                </c:pt>
                <c:pt idx="2">
                  <c:v>2.0379899999999999E-2</c:v>
                </c:pt>
                <c:pt idx="3">
                  <c:v>2.03996E-2</c:v>
                </c:pt>
                <c:pt idx="4">
                  <c:v>2.04002E-2</c:v>
                </c:pt>
                <c:pt idx="5">
                  <c:v>2.0419E-2</c:v>
                </c:pt>
                <c:pt idx="6">
                  <c:v>2.0420899999999999E-2</c:v>
                </c:pt>
                <c:pt idx="7">
                  <c:v>2.0426300000000001E-2</c:v>
                </c:pt>
                <c:pt idx="8">
                  <c:v>2.04434E-2</c:v>
                </c:pt>
                <c:pt idx="9">
                  <c:v>2.0434299999999999E-2</c:v>
                </c:pt>
                <c:pt idx="10">
                  <c:v>2.0427399999999998E-2</c:v>
                </c:pt>
                <c:pt idx="11">
                  <c:v>2.04412E-2</c:v>
                </c:pt>
                <c:pt idx="12">
                  <c:v>2.0479899999999999E-2</c:v>
                </c:pt>
                <c:pt idx="13">
                  <c:v>2.0461099999999999E-2</c:v>
                </c:pt>
                <c:pt idx="14">
                  <c:v>2.0484200000000001E-2</c:v>
                </c:pt>
                <c:pt idx="15">
                  <c:v>2.04815E-2</c:v>
                </c:pt>
                <c:pt idx="16">
                  <c:v>2.0507399999999999E-2</c:v>
                </c:pt>
                <c:pt idx="17">
                  <c:v>2.05246E-2</c:v>
                </c:pt>
                <c:pt idx="18">
                  <c:v>2.0538600000000001E-2</c:v>
                </c:pt>
                <c:pt idx="19">
                  <c:v>2.0519200000000001E-2</c:v>
                </c:pt>
                <c:pt idx="20">
                  <c:v>2.0533900000000001E-2</c:v>
                </c:pt>
                <c:pt idx="21">
                  <c:v>2.0617E-2</c:v>
                </c:pt>
                <c:pt idx="22">
                  <c:v>2.0699100000000002E-2</c:v>
                </c:pt>
                <c:pt idx="23">
                  <c:v>2.06421E-2</c:v>
                </c:pt>
                <c:pt idx="24">
                  <c:v>2.0751499999999999E-2</c:v>
                </c:pt>
                <c:pt idx="25">
                  <c:v>2.0768499999999999E-2</c:v>
                </c:pt>
                <c:pt idx="26">
                  <c:v>2.1111899999999999E-2</c:v>
                </c:pt>
                <c:pt idx="27">
                  <c:v>2.1152399999999998E-2</c:v>
                </c:pt>
                <c:pt idx="28">
                  <c:v>2.1268499999999999E-2</c:v>
                </c:pt>
                <c:pt idx="29">
                  <c:v>2.09266E-2</c:v>
                </c:pt>
                <c:pt idx="30">
                  <c:v>2.0729600000000001E-2</c:v>
                </c:pt>
                <c:pt idx="31">
                  <c:v>2.0658800000000001E-2</c:v>
                </c:pt>
                <c:pt idx="32">
                  <c:v>2.0610199999999999E-2</c:v>
                </c:pt>
                <c:pt idx="33">
                  <c:v>2.0617300000000002E-2</c:v>
                </c:pt>
                <c:pt idx="34">
                  <c:v>2.0571699999999998E-2</c:v>
                </c:pt>
                <c:pt idx="35">
                  <c:v>2.05942E-2</c:v>
                </c:pt>
                <c:pt idx="36">
                  <c:v>2.05679E-2</c:v>
                </c:pt>
                <c:pt idx="37">
                  <c:v>2.0570000000000001E-2</c:v>
                </c:pt>
                <c:pt idx="38">
                  <c:v>2.05667E-2</c:v>
                </c:pt>
                <c:pt idx="39">
                  <c:v>2.0571300000000001E-2</c:v>
                </c:pt>
                <c:pt idx="40">
                  <c:v>2.05773E-2</c:v>
                </c:pt>
                <c:pt idx="41">
                  <c:v>2.0576299999999999E-2</c:v>
                </c:pt>
                <c:pt idx="42">
                  <c:v>2.0550499999999999E-2</c:v>
                </c:pt>
                <c:pt idx="43">
                  <c:v>2.0550800000000001E-2</c:v>
                </c:pt>
                <c:pt idx="44">
                  <c:v>2.05697E-2</c:v>
                </c:pt>
                <c:pt idx="45">
                  <c:v>2.05574E-2</c:v>
                </c:pt>
                <c:pt idx="46">
                  <c:v>2.0568199999999998E-2</c:v>
                </c:pt>
                <c:pt idx="47">
                  <c:v>2.0546700000000001E-2</c:v>
                </c:pt>
                <c:pt idx="48">
                  <c:v>2.05621E-2</c:v>
                </c:pt>
                <c:pt idx="49">
                  <c:v>2.0565900000000002E-2</c:v>
                </c:pt>
                <c:pt idx="50">
                  <c:v>2.0563399999999999E-2</c:v>
                </c:pt>
                <c:pt idx="51">
                  <c:v>2.0578200000000001E-2</c:v>
                </c:pt>
                <c:pt idx="52">
                  <c:v>2.0586799999999999E-2</c:v>
                </c:pt>
                <c:pt idx="53">
                  <c:v>2.0579799999999999E-2</c:v>
                </c:pt>
                <c:pt idx="54">
                  <c:v>2.0579799999999999E-2</c:v>
                </c:pt>
                <c:pt idx="55">
                  <c:v>2.0571699999999998E-2</c:v>
                </c:pt>
                <c:pt idx="56">
                  <c:v>2.0597000000000001E-2</c:v>
                </c:pt>
                <c:pt idx="57">
                  <c:v>2.0591999999999999E-2</c:v>
                </c:pt>
                <c:pt idx="58">
                  <c:v>2.0611399999999998E-2</c:v>
                </c:pt>
                <c:pt idx="59">
                  <c:v>2.0614199999999999E-2</c:v>
                </c:pt>
                <c:pt idx="60">
                  <c:v>2.0618999999999998E-2</c:v>
                </c:pt>
                <c:pt idx="61">
                  <c:v>2.06292E-2</c:v>
                </c:pt>
                <c:pt idx="62">
                  <c:v>2.0636100000000001E-2</c:v>
                </c:pt>
                <c:pt idx="63">
                  <c:v>2.0681000000000001E-2</c:v>
                </c:pt>
                <c:pt idx="64">
                  <c:v>2.07298E-2</c:v>
                </c:pt>
                <c:pt idx="65">
                  <c:v>2.0764700000000001E-2</c:v>
                </c:pt>
                <c:pt idx="66">
                  <c:v>2.0790699999999999E-2</c:v>
                </c:pt>
                <c:pt idx="67">
                  <c:v>2.0826799999999999E-2</c:v>
                </c:pt>
                <c:pt idx="68">
                  <c:v>2.08571E-2</c:v>
                </c:pt>
                <c:pt idx="69">
                  <c:v>2.0870099999999999E-2</c:v>
                </c:pt>
                <c:pt idx="70">
                  <c:v>2.1006899999999998E-2</c:v>
                </c:pt>
                <c:pt idx="71">
                  <c:v>2.1015200000000001E-2</c:v>
                </c:pt>
                <c:pt idx="72">
                  <c:v>2.1152199999999999E-2</c:v>
                </c:pt>
                <c:pt idx="73">
                  <c:v>2.1160499999999999E-2</c:v>
                </c:pt>
                <c:pt idx="74">
                  <c:v>2.1166600000000001E-2</c:v>
                </c:pt>
                <c:pt idx="75">
                  <c:v>2.12975E-2</c:v>
                </c:pt>
                <c:pt idx="76">
                  <c:v>2.13063E-2</c:v>
                </c:pt>
                <c:pt idx="77">
                  <c:v>2.1387900000000001E-2</c:v>
                </c:pt>
                <c:pt idx="78">
                  <c:v>2.1630799999999999E-2</c:v>
                </c:pt>
                <c:pt idx="79">
                  <c:v>2.14675E-2</c:v>
                </c:pt>
                <c:pt idx="80">
                  <c:v>2.1549499999999999E-2</c:v>
                </c:pt>
                <c:pt idx="81">
                  <c:v>2.1610299999999999E-2</c:v>
                </c:pt>
                <c:pt idx="82">
                  <c:v>2.1706E-2</c:v>
                </c:pt>
                <c:pt idx="83">
                  <c:v>2.16872E-2</c:v>
                </c:pt>
                <c:pt idx="84">
                  <c:v>2.17573E-2</c:v>
                </c:pt>
                <c:pt idx="85">
                  <c:v>2.2118200000000001E-2</c:v>
                </c:pt>
              </c:numCache>
            </c:numRef>
          </c:yVal>
          <c:smooth val="0"/>
        </c:ser>
        <c:ser>
          <c:idx val="6"/>
          <c:order val="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Deg_cure_standard!$A$29:$A$107</c:f>
              <c:numCache>
                <c:formatCode>General</c:formatCode>
                <c:ptCount val="79"/>
                <c:pt idx="0">
                  <c:v>388.226</c:v>
                </c:pt>
                <c:pt idx="1">
                  <c:v>403.84500000000003</c:v>
                </c:pt>
                <c:pt idx="2">
                  <c:v>420.077</c:v>
                </c:pt>
                <c:pt idx="3">
                  <c:v>432.178</c:v>
                </c:pt>
                <c:pt idx="4">
                  <c:v>451.99599999999998</c:v>
                </c:pt>
                <c:pt idx="5">
                  <c:v>480.27100000000002</c:v>
                </c:pt>
                <c:pt idx="6">
                  <c:v>509.91699999999997</c:v>
                </c:pt>
                <c:pt idx="7">
                  <c:v>532.88400000000001</c:v>
                </c:pt>
                <c:pt idx="8">
                  <c:v>553.82000000000005</c:v>
                </c:pt>
                <c:pt idx="9">
                  <c:v>581.79700000000003</c:v>
                </c:pt>
                <c:pt idx="10">
                  <c:v>606.73099999999999</c:v>
                </c:pt>
                <c:pt idx="11">
                  <c:v>637.16</c:v>
                </c:pt>
                <c:pt idx="12">
                  <c:v>667.99800000000005</c:v>
                </c:pt>
                <c:pt idx="13">
                  <c:v>717.53099999999995</c:v>
                </c:pt>
                <c:pt idx="14">
                  <c:v>791.45299999999997</c:v>
                </c:pt>
                <c:pt idx="15">
                  <c:v>886.827</c:v>
                </c:pt>
                <c:pt idx="16">
                  <c:v>950.673</c:v>
                </c:pt>
                <c:pt idx="17">
                  <c:v>1068.33</c:v>
                </c:pt>
                <c:pt idx="18">
                  <c:v>1194.42</c:v>
                </c:pt>
                <c:pt idx="19">
                  <c:v>1376</c:v>
                </c:pt>
                <c:pt idx="20">
                  <c:v>1634.32</c:v>
                </c:pt>
                <c:pt idx="21">
                  <c:v>1906.29</c:v>
                </c:pt>
                <c:pt idx="22">
                  <c:v>2053.7800000000002</c:v>
                </c:pt>
                <c:pt idx="23">
                  <c:v>2105.48</c:v>
                </c:pt>
                <c:pt idx="24">
                  <c:v>2153.7800000000002</c:v>
                </c:pt>
                <c:pt idx="25">
                  <c:v>2192.88</c:v>
                </c:pt>
                <c:pt idx="26">
                  <c:v>2234.14</c:v>
                </c:pt>
                <c:pt idx="27">
                  <c:v>2271.91</c:v>
                </c:pt>
                <c:pt idx="28">
                  <c:v>2314.5300000000002</c:v>
                </c:pt>
                <c:pt idx="29">
                  <c:v>2359.33</c:v>
                </c:pt>
                <c:pt idx="30">
                  <c:v>2400.17</c:v>
                </c:pt>
                <c:pt idx="31">
                  <c:v>2437.56</c:v>
                </c:pt>
                <c:pt idx="32">
                  <c:v>2476.5700000000002</c:v>
                </c:pt>
                <c:pt idx="33">
                  <c:v>2517.0100000000002</c:v>
                </c:pt>
                <c:pt idx="34">
                  <c:v>2555.58</c:v>
                </c:pt>
                <c:pt idx="35">
                  <c:v>2595.09</c:v>
                </c:pt>
                <c:pt idx="36">
                  <c:v>2627.33</c:v>
                </c:pt>
                <c:pt idx="37">
                  <c:v>2664.66</c:v>
                </c:pt>
                <c:pt idx="38">
                  <c:v>2694.68</c:v>
                </c:pt>
                <c:pt idx="39">
                  <c:v>2723.34</c:v>
                </c:pt>
                <c:pt idx="40">
                  <c:v>2754.39</c:v>
                </c:pt>
                <c:pt idx="41">
                  <c:v>2787.67</c:v>
                </c:pt>
                <c:pt idx="42">
                  <c:v>2821.02</c:v>
                </c:pt>
                <c:pt idx="43">
                  <c:v>2852.95</c:v>
                </c:pt>
                <c:pt idx="44">
                  <c:v>2884.57</c:v>
                </c:pt>
                <c:pt idx="45">
                  <c:v>2917.24</c:v>
                </c:pt>
                <c:pt idx="46">
                  <c:v>2950.37</c:v>
                </c:pt>
                <c:pt idx="47">
                  <c:v>2985.24</c:v>
                </c:pt>
                <c:pt idx="48">
                  <c:v>3017.53</c:v>
                </c:pt>
                <c:pt idx="49">
                  <c:v>3055.21</c:v>
                </c:pt>
                <c:pt idx="50">
                  <c:v>3090.99</c:v>
                </c:pt>
                <c:pt idx="51">
                  <c:v>3125.01</c:v>
                </c:pt>
                <c:pt idx="52">
                  <c:v>3161.49</c:v>
                </c:pt>
                <c:pt idx="53">
                  <c:v>3196.91</c:v>
                </c:pt>
                <c:pt idx="54">
                  <c:v>3229.5</c:v>
                </c:pt>
                <c:pt idx="55">
                  <c:v>3266.26</c:v>
                </c:pt>
                <c:pt idx="56">
                  <c:v>3301.9</c:v>
                </c:pt>
                <c:pt idx="57">
                  <c:v>3334.61</c:v>
                </c:pt>
                <c:pt idx="58">
                  <c:v>3372.94</c:v>
                </c:pt>
                <c:pt idx="59">
                  <c:v>3409.63</c:v>
                </c:pt>
                <c:pt idx="60">
                  <c:v>3451.91</c:v>
                </c:pt>
                <c:pt idx="61">
                  <c:v>3483.27</c:v>
                </c:pt>
                <c:pt idx="62">
                  <c:v>3517.54</c:v>
                </c:pt>
                <c:pt idx="63">
                  <c:v>3566.12</c:v>
                </c:pt>
                <c:pt idx="64">
                  <c:v>3618.87</c:v>
                </c:pt>
                <c:pt idx="65">
                  <c:v>3687.19</c:v>
                </c:pt>
                <c:pt idx="66">
                  <c:v>3735.81</c:v>
                </c:pt>
                <c:pt idx="67">
                  <c:v>3796.72</c:v>
                </c:pt>
                <c:pt idx="68">
                  <c:v>3870.84</c:v>
                </c:pt>
                <c:pt idx="69">
                  <c:v>3928.37</c:v>
                </c:pt>
                <c:pt idx="70">
                  <c:v>4003.31</c:v>
                </c:pt>
                <c:pt idx="71">
                  <c:v>4104.1000000000004</c:v>
                </c:pt>
                <c:pt idx="72">
                  <c:v>4169.04</c:v>
                </c:pt>
                <c:pt idx="73">
                  <c:v>4253.2299999999996</c:v>
                </c:pt>
                <c:pt idx="74">
                  <c:v>4321.53</c:v>
                </c:pt>
                <c:pt idx="75">
                  <c:v>4404.38</c:v>
                </c:pt>
                <c:pt idx="76">
                  <c:v>4477.22</c:v>
                </c:pt>
                <c:pt idx="77">
                  <c:v>4562.53</c:v>
                </c:pt>
                <c:pt idx="78">
                  <c:v>4636.59</c:v>
                </c:pt>
              </c:numCache>
            </c:numRef>
          </c:xVal>
          <c:yVal>
            <c:numRef>
              <c:f>Deg_cure_standard!$H$29:$H$107</c:f>
              <c:numCache>
                <c:formatCode>General</c:formatCode>
                <c:ptCount val="79"/>
                <c:pt idx="0">
                  <c:v>2.16382E-2</c:v>
                </c:pt>
                <c:pt idx="1">
                  <c:v>2.2041100000000001E-2</c:v>
                </c:pt>
                <c:pt idx="2">
                  <c:v>2.2261699999999999E-2</c:v>
                </c:pt>
                <c:pt idx="3">
                  <c:v>2.2368599999999999E-2</c:v>
                </c:pt>
                <c:pt idx="4">
                  <c:v>2.2466E-2</c:v>
                </c:pt>
                <c:pt idx="5">
                  <c:v>2.2525699999999999E-2</c:v>
                </c:pt>
                <c:pt idx="6">
                  <c:v>2.2561600000000001E-2</c:v>
                </c:pt>
                <c:pt idx="7">
                  <c:v>2.2586599999999998E-2</c:v>
                </c:pt>
                <c:pt idx="8">
                  <c:v>2.2606600000000001E-2</c:v>
                </c:pt>
                <c:pt idx="9">
                  <c:v>2.2631100000000001E-2</c:v>
                </c:pt>
                <c:pt idx="10">
                  <c:v>2.2656099999999998E-2</c:v>
                </c:pt>
                <c:pt idx="11">
                  <c:v>2.2679899999999999E-2</c:v>
                </c:pt>
                <c:pt idx="12">
                  <c:v>2.2701800000000001E-2</c:v>
                </c:pt>
                <c:pt idx="13">
                  <c:v>2.2735999999999999E-2</c:v>
                </c:pt>
                <c:pt idx="14">
                  <c:v>2.2802699999999999E-2</c:v>
                </c:pt>
                <c:pt idx="15">
                  <c:v>2.2880299999999999E-2</c:v>
                </c:pt>
                <c:pt idx="16">
                  <c:v>2.2964399999999999E-2</c:v>
                </c:pt>
                <c:pt idx="17">
                  <c:v>2.3082100000000001E-2</c:v>
                </c:pt>
                <c:pt idx="18">
                  <c:v>2.3207999999999999E-2</c:v>
                </c:pt>
                <c:pt idx="19">
                  <c:v>2.34767E-2</c:v>
                </c:pt>
                <c:pt idx="20">
                  <c:v>2.38201E-2</c:v>
                </c:pt>
                <c:pt idx="21">
                  <c:v>2.40603E-2</c:v>
                </c:pt>
                <c:pt idx="22">
                  <c:v>2.40287E-2</c:v>
                </c:pt>
                <c:pt idx="23">
                  <c:v>2.3927299999999999E-2</c:v>
                </c:pt>
                <c:pt idx="24">
                  <c:v>2.3818300000000001E-2</c:v>
                </c:pt>
                <c:pt idx="25">
                  <c:v>2.3704599999999999E-2</c:v>
                </c:pt>
                <c:pt idx="26">
                  <c:v>2.3583400000000001E-2</c:v>
                </c:pt>
                <c:pt idx="27">
                  <c:v>2.34311E-2</c:v>
                </c:pt>
                <c:pt idx="28">
                  <c:v>2.32622E-2</c:v>
                </c:pt>
                <c:pt idx="29">
                  <c:v>2.3125099999999999E-2</c:v>
                </c:pt>
                <c:pt idx="30">
                  <c:v>2.3054700000000001E-2</c:v>
                </c:pt>
                <c:pt idx="31">
                  <c:v>2.3025400000000001E-2</c:v>
                </c:pt>
                <c:pt idx="32">
                  <c:v>2.3015500000000001E-2</c:v>
                </c:pt>
                <c:pt idx="33">
                  <c:v>2.3017699999999999E-2</c:v>
                </c:pt>
                <c:pt idx="34">
                  <c:v>2.3025899999999998E-2</c:v>
                </c:pt>
                <c:pt idx="35">
                  <c:v>2.30356E-2</c:v>
                </c:pt>
                <c:pt idx="36">
                  <c:v>2.3046500000000001E-2</c:v>
                </c:pt>
                <c:pt idx="37">
                  <c:v>2.30601E-2</c:v>
                </c:pt>
                <c:pt idx="38">
                  <c:v>2.3073E-2</c:v>
                </c:pt>
                <c:pt idx="39">
                  <c:v>2.3092600000000001E-2</c:v>
                </c:pt>
                <c:pt idx="40">
                  <c:v>2.3109899999999999E-2</c:v>
                </c:pt>
                <c:pt idx="41">
                  <c:v>2.3135300000000001E-2</c:v>
                </c:pt>
                <c:pt idx="42">
                  <c:v>2.3161500000000002E-2</c:v>
                </c:pt>
                <c:pt idx="43">
                  <c:v>2.3188500000000001E-2</c:v>
                </c:pt>
                <c:pt idx="44">
                  <c:v>2.3214700000000001E-2</c:v>
                </c:pt>
                <c:pt idx="45">
                  <c:v>2.3242499999999999E-2</c:v>
                </c:pt>
                <c:pt idx="46">
                  <c:v>2.32722E-2</c:v>
                </c:pt>
                <c:pt idx="47">
                  <c:v>2.3300100000000001E-2</c:v>
                </c:pt>
                <c:pt idx="48">
                  <c:v>2.3330500000000001E-2</c:v>
                </c:pt>
                <c:pt idx="49">
                  <c:v>2.3364900000000001E-2</c:v>
                </c:pt>
                <c:pt idx="50">
                  <c:v>2.3395599999999999E-2</c:v>
                </c:pt>
                <c:pt idx="51">
                  <c:v>2.3428600000000001E-2</c:v>
                </c:pt>
                <c:pt idx="52">
                  <c:v>2.3462799999999999E-2</c:v>
                </c:pt>
                <c:pt idx="53">
                  <c:v>2.3496300000000001E-2</c:v>
                </c:pt>
                <c:pt idx="54">
                  <c:v>2.3538699999999999E-2</c:v>
                </c:pt>
                <c:pt idx="55">
                  <c:v>2.3710599999999998E-2</c:v>
                </c:pt>
                <c:pt idx="56">
                  <c:v>2.3861E-2</c:v>
                </c:pt>
                <c:pt idx="57">
                  <c:v>2.40287E-2</c:v>
                </c:pt>
                <c:pt idx="58">
                  <c:v>2.41981E-2</c:v>
                </c:pt>
                <c:pt idx="59">
                  <c:v>2.43681E-2</c:v>
                </c:pt>
                <c:pt idx="60">
                  <c:v>2.4585599999999999E-2</c:v>
                </c:pt>
                <c:pt idx="61">
                  <c:v>2.47754E-2</c:v>
                </c:pt>
                <c:pt idx="62">
                  <c:v>2.49851E-2</c:v>
                </c:pt>
                <c:pt idx="63">
                  <c:v>2.5313100000000002E-2</c:v>
                </c:pt>
                <c:pt idx="64">
                  <c:v>2.5599799999999999E-2</c:v>
                </c:pt>
                <c:pt idx="65">
                  <c:v>2.6083499999999999E-2</c:v>
                </c:pt>
                <c:pt idx="66">
                  <c:v>2.6426100000000001E-2</c:v>
                </c:pt>
                <c:pt idx="67">
                  <c:v>2.68376E-2</c:v>
                </c:pt>
                <c:pt idx="68">
                  <c:v>2.7354099999999999E-2</c:v>
                </c:pt>
                <c:pt idx="69">
                  <c:v>2.7725699999999999E-2</c:v>
                </c:pt>
                <c:pt idx="70">
                  <c:v>2.82431E-2</c:v>
                </c:pt>
                <c:pt idx="71">
                  <c:v>2.8792100000000001E-2</c:v>
                </c:pt>
                <c:pt idx="72">
                  <c:v>2.9295399999999999E-2</c:v>
                </c:pt>
                <c:pt idx="73">
                  <c:v>2.9728500000000001E-2</c:v>
                </c:pt>
                <c:pt idx="74">
                  <c:v>3.0186299999999999E-2</c:v>
                </c:pt>
                <c:pt idx="75">
                  <c:v>3.07628E-2</c:v>
                </c:pt>
                <c:pt idx="76">
                  <c:v>3.1170400000000001E-2</c:v>
                </c:pt>
                <c:pt idx="77">
                  <c:v>3.16957E-2</c:v>
                </c:pt>
                <c:pt idx="78">
                  <c:v>3.2337299999999999E-2</c:v>
                </c:pt>
              </c:numCache>
            </c:numRef>
          </c:yVal>
          <c:smooth val="0"/>
        </c:ser>
        <c:ser>
          <c:idx val="7"/>
          <c:order val="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Deg_cure_standard!$A$34:$A$107</c:f>
              <c:numCache>
                <c:formatCode>General</c:formatCode>
                <c:ptCount val="74"/>
                <c:pt idx="0">
                  <c:v>480.27100000000002</c:v>
                </c:pt>
                <c:pt idx="1">
                  <c:v>509.91699999999997</c:v>
                </c:pt>
                <c:pt idx="2">
                  <c:v>532.88400000000001</c:v>
                </c:pt>
                <c:pt idx="3">
                  <c:v>553.82000000000005</c:v>
                </c:pt>
                <c:pt idx="4">
                  <c:v>581.79700000000003</c:v>
                </c:pt>
                <c:pt idx="5">
                  <c:v>606.73099999999999</c:v>
                </c:pt>
                <c:pt idx="6">
                  <c:v>637.16</c:v>
                </c:pt>
                <c:pt idx="7">
                  <c:v>667.99800000000005</c:v>
                </c:pt>
                <c:pt idx="8">
                  <c:v>717.53099999999995</c:v>
                </c:pt>
                <c:pt idx="9">
                  <c:v>791.45299999999997</c:v>
                </c:pt>
                <c:pt idx="10">
                  <c:v>886.827</c:v>
                </c:pt>
                <c:pt idx="11">
                  <c:v>950.673</c:v>
                </c:pt>
                <c:pt idx="12">
                  <c:v>1068.33</c:v>
                </c:pt>
                <c:pt idx="13">
                  <c:v>1194.42</c:v>
                </c:pt>
                <c:pt idx="14">
                  <c:v>1376</c:v>
                </c:pt>
                <c:pt idx="15">
                  <c:v>1634.32</c:v>
                </c:pt>
                <c:pt idx="16">
                  <c:v>1906.29</c:v>
                </c:pt>
                <c:pt idx="17">
                  <c:v>2053.7800000000002</c:v>
                </c:pt>
                <c:pt idx="18">
                  <c:v>2105.48</c:v>
                </c:pt>
                <c:pt idx="19">
                  <c:v>2153.7800000000002</c:v>
                </c:pt>
                <c:pt idx="20">
                  <c:v>2192.88</c:v>
                </c:pt>
                <c:pt idx="21">
                  <c:v>2234.14</c:v>
                </c:pt>
                <c:pt idx="22">
                  <c:v>2271.91</c:v>
                </c:pt>
                <c:pt idx="23">
                  <c:v>2314.5300000000002</c:v>
                </c:pt>
                <c:pt idx="24">
                  <c:v>2359.33</c:v>
                </c:pt>
                <c:pt idx="25">
                  <c:v>2400.17</c:v>
                </c:pt>
                <c:pt idx="26">
                  <c:v>2437.56</c:v>
                </c:pt>
                <c:pt idx="27">
                  <c:v>2476.5700000000002</c:v>
                </c:pt>
                <c:pt idx="28">
                  <c:v>2517.0100000000002</c:v>
                </c:pt>
                <c:pt idx="29">
                  <c:v>2555.58</c:v>
                </c:pt>
                <c:pt idx="30">
                  <c:v>2595.09</c:v>
                </c:pt>
                <c:pt idx="31">
                  <c:v>2627.33</c:v>
                </c:pt>
                <c:pt idx="32">
                  <c:v>2664.66</c:v>
                </c:pt>
                <c:pt idx="33">
                  <c:v>2694.68</c:v>
                </c:pt>
                <c:pt idx="34">
                  <c:v>2723.34</c:v>
                </c:pt>
                <c:pt idx="35">
                  <c:v>2754.39</c:v>
                </c:pt>
                <c:pt idx="36">
                  <c:v>2787.67</c:v>
                </c:pt>
                <c:pt idx="37">
                  <c:v>2821.02</c:v>
                </c:pt>
                <c:pt idx="38">
                  <c:v>2852.95</c:v>
                </c:pt>
                <c:pt idx="39">
                  <c:v>2884.57</c:v>
                </c:pt>
                <c:pt idx="40">
                  <c:v>2917.24</c:v>
                </c:pt>
                <c:pt idx="41">
                  <c:v>2950.37</c:v>
                </c:pt>
                <c:pt idx="42">
                  <c:v>2985.24</c:v>
                </c:pt>
                <c:pt idx="43">
                  <c:v>3017.53</c:v>
                </c:pt>
                <c:pt idx="44">
                  <c:v>3055.21</c:v>
                </c:pt>
                <c:pt idx="45">
                  <c:v>3090.99</c:v>
                </c:pt>
                <c:pt idx="46">
                  <c:v>3125.01</c:v>
                </c:pt>
                <c:pt idx="47">
                  <c:v>3161.49</c:v>
                </c:pt>
                <c:pt idx="48">
                  <c:v>3196.91</c:v>
                </c:pt>
                <c:pt idx="49">
                  <c:v>3229.5</c:v>
                </c:pt>
                <c:pt idx="50">
                  <c:v>3266.26</c:v>
                </c:pt>
                <c:pt idx="51">
                  <c:v>3301.9</c:v>
                </c:pt>
                <c:pt idx="52">
                  <c:v>3334.61</c:v>
                </c:pt>
                <c:pt idx="53">
                  <c:v>3372.94</c:v>
                </c:pt>
                <c:pt idx="54">
                  <c:v>3409.63</c:v>
                </c:pt>
                <c:pt idx="55">
                  <c:v>3451.91</c:v>
                </c:pt>
                <c:pt idx="56">
                  <c:v>3483.27</c:v>
                </c:pt>
                <c:pt idx="57">
                  <c:v>3517.54</c:v>
                </c:pt>
                <c:pt idx="58">
                  <c:v>3566.12</c:v>
                </c:pt>
                <c:pt idx="59">
                  <c:v>3618.87</c:v>
                </c:pt>
                <c:pt idx="60">
                  <c:v>3687.19</c:v>
                </c:pt>
                <c:pt idx="61">
                  <c:v>3735.81</c:v>
                </c:pt>
                <c:pt idx="62">
                  <c:v>3796.72</c:v>
                </c:pt>
                <c:pt idx="63">
                  <c:v>3870.84</c:v>
                </c:pt>
                <c:pt idx="64">
                  <c:v>3928.37</c:v>
                </c:pt>
                <c:pt idx="65">
                  <c:v>4003.31</c:v>
                </c:pt>
                <c:pt idx="66">
                  <c:v>4104.1000000000004</c:v>
                </c:pt>
                <c:pt idx="67">
                  <c:v>4169.04</c:v>
                </c:pt>
                <c:pt idx="68">
                  <c:v>4253.2299999999996</c:v>
                </c:pt>
                <c:pt idx="69">
                  <c:v>4321.53</c:v>
                </c:pt>
                <c:pt idx="70">
                  <c:v>4404.38</c:v>
                </c:pt>
                <c:pt idx="71">
                  <c:v>4477.22</c:v>
                </c:pt>
                <c:pt idx="72">
                  <c:v>4562.53</c:v>
                </c:pt>
                <c:pt idx="73">
                  <c:v>4636.59</c:v>
                </c:pt>
              </c:numCache>
            </c:numRef>
          </c:xVal>
          <c:yVal>
            <c:numRef>
              <c:f>Deg_cure_standard!$I$34:$I$107</c:f>
              <c:numCache>
                <c:formatCode>General</c:formatCode>
                <c:ptCount val="74"/>
                <c:pt idx="0">
                  <c:v>2.2790600000000001E-2</c:v>
                </c:pt>
                <c:pt idx="1">
                  <c:v>2.2996099999999998E-2</c:v>
                </c:pt>
                <c:pt idx="2">
                  <c:v>2.3074899999999999E-2</c:v>
                </c:pt>
                <c:pt idx="3">
                  <c:v>2.3114099999999999E-2</c:v>
                </c:pt>
                <c:pt idx="4">
                  <c:v>2.3151000000000001E-2</c:v>
                </c:pt>
                <c:pt idx="5">
                  <c:v>2.3183100000000002E-2</c:v>
                </c:pt>
                <c:pt idx="6">
                  <c:v>2.32137E-2</c:v>
                </c:pt>
                <c:pt idx="7">
                  <c:v>2.3242100000000002E-2</c:v>
                </c:pt>
                <c:pt idx="8">
                  <c:v>2.3282199999999999E-2</c:v>
                </c:pt>
                <c:pt idx="9">
                  <c:v>2.3357900000000001E-2</c:v>
                </c:pt>
                <c:pt idx="10">
                  <c:v>2.34434E-2</c:v>
                </c:pt>
                <c:pt idx="11">
                  <c:v>2.3528400000000001E-2</c:v>
                </c:pt>
                <c:pt idx="12">
                  <c:v>2.3663400000000001E-2</c:v>
                </c:pt>
                <c:pt idx="13">
                  <c:v>2.3818499999999999E-2</c:v>
                </c:pt>
                <c:pt idx="14">
                  <c:v>2.4106499999999999E-2</c:v>
                </c:pt>
                <c:pt idx="15">
                  <c:v>2.44744E-2</c:v>
                </c:pt>
                <c:pt idx="16">
                  <c:v>2.4815199999999999E-2</c:v>
                </c:pt>
                <c:pt idx="17">
                  <c:v>2.4795999999999999E-2</c:v>
                </c:pt>
                <c:pt idx="18">
                  <c:v>2.4682800000000001E-2</c:v>
                </c:pt>
                <c:pt idx="19">
                  <c:v>2.4569299999999999E-2</c:v>
                </c:pt>
                <c:pt idx="20">
                  <c:v>2.44697E-2</c:v>
                </c:pt>
                <c:pt idx="21">
                  <c:v>2.4379100000000001E-2</c:v>
                </c:pt>
                <c:pt idx="22">
                  <c:v>2.4266099999999999E-2</c:v>
                </c:pt>
                <c:pt idx="23">
                  <c:v>2.4115500000000002E-2</c:v>
                </c:pt>
                <c:pt idx="24">
                  <c:v>2.39405E-2</c:v>
                </c:pt>
                <c:pt idx="25">
                  <c:v>2.38055E-2</c:v>
                </c:pt>
                <c:pt idx="26">
                  <c:v>2.37215E-2</c:v>
                </c:pt>
                <c:pt idx="27">
                  <c:v>2.36736E-2</c:v>
                </c:pt>
                <c:pt idx="28">
                  <c:v>2.3651700000000001E-2</c:v>
                </c:pt>
                <c:pt idx="29">
                  <c:v>2.36501E-2</c:v>
                </c:pt>
                <c:pt idx="30">
                  <c:v>2.3656799999999999E-2</c:v>
                </c:pt>
                <c:pt idx="31">
                  <c:v>2.36694E-2</c:v>
                </c:pt>
                <c:pt idx="32">
                  <c:v>2.3686200000000001E-2</c:v>
                </c:pt>
                <c:pt idx="33">
                  <c:v>2.37015E-2</c:v>
                </c:pt>
                <c:pt idx="34">
                  <c:v>2.3722400000000001E-2</c:v>
                </c:pt>
                <c:pt idx="35">
                  <c:v>2.37401E-2</c:v>
                </c:pt>
                <c:pt idx="36">
                  <c:v>2.3766200000000001E-2</c:v>
                </c:pt>
                <c:pt idx="37">
                  <c:v>2.3794200000000001E-2</c:v>
                </c:pt>
                <c:pt idx="38">
                  <c:v>2.38242E-2</c:v>
                </c:pt>
                <c:pt idx="39">
                  <c:v>2.3854500000000001E-2</c:v>
                </c:pt>
                <c:pt idx="40">
                  <c:v>2.38873E-2</c:v>
                </c:pt>
                <c:pt idx="41">
                  <c:v>2.3922499999999999E-2</c:v>
                </c:pt>
                <c:pt idx="42">
                  <c:v>2.39557E-2</c:v>
                </c:pt>
                <c:pt idx="43">
                  <c:v>2.3991999999999999E-2</c:v>
                </c:pt>
                <c:pt idx="44">
                  <c:v>2.4032499999999998E-2</c:v>
                </c:pt>
                <c:pt idx="45">
                  <c:v>2.4068599999999999E-2</c:v>
                </c:pt>
                <c:pt idx="46">
                  <c:v>2.41076E-2</c:v>
                </c:pt>
                <c:pt idx="47">
                  <c:v>2.41485E-2</c:v>
                </c:pt>
                <c:pt idx="48">
                  <c:v>2.4188399999999999E-2</c:v>
                </c:pt>
                <c:pt idx="49">
                  <c:v>2.4236199999999999E-2</c:v>
                </c:pt>
                <c:pt idx="50">
                  <c:v>2.4414399999999999E-2</c:v>
                </c:pt>
                <c:pt idx="51">
                  <c:v>2.45702E-2</c:v>
                </c:pt>
                <c:pt idx="52">
                  <c:v>2.47438E-2</c:v>
                </c:pt>
                <c:pt idx="53">
                  <c:v>2.4919299999999998E-2</c:v>
                </c:pt>
                <c:pt idx="54">
                  <c:v>2.50955E-2</c:v>
                </c:pt>
                <c:pt idx="55">
                  <c:v>2.5321099999999999E-2</c:v>
                </c:pt>
                <c:pt idx="56">
                  <c:v>2.5516899999999999E-2</c:v>
                </c:pt>
                <c:pt idx="57">
                  <c:v>2.5733499999999999E-2</c:v>
                </c:pt>
                <c:pt idx="58">
                  <c:v>2.6072499999999998E-2</c:v>
                </c:pt>
                <c:pt idx="59">
                  <c:v>2.6369500000000001E-2</c:v>
                </c:pt>
                <c:pt idx="60">
                  <c:v>2.6872799999999999E-2</c:v>
                </c:pt>
                <c:pt idx="61">
                  <c:v>2.72318E-2</c:v>
                </c:pt>
                <c:pt idx="62">
                  <c:v>2.7666900000000001E-2</c:v>
                </c:pt>
                <c:pt idx="63">
                  <c:v>2.8221599999999999E-2</c:v>
                </c:pt>
                <c:pt idx="64">
                  <c:v>2.8628799999999999E-2</c:v>
                </c:pt>
                <c:pt idx="65">
                  <c:v>2.9208700000000001E-2</c:v>
                </c:pt>
                <c:pt idx="66">
                  <c:v>2.9840499999999999E-2</c:v>
                </c:pt>
                <c:pt idx="67">
                  <c:v>3.04333E-2</c:v>
                </c:pt>
                <c:pt idx="68">
                  <c:v>3.0947700000000002E-2</c:v>
                </c:pt>
                <c:pt idx="69">
                  <c:v>3.1493899999999998E-2</c:v>
                </c:pt>
                <c:pt idx="70">
                  <c:v>3.2182200000000001E-2</c:v>
                </c:pt>
                <c:pt idx="71">
                  <c:v>3.26691E-2</c:v>
                </c:pt>
                <c:pt idx="72">
                  <c:v>3.3294600000000001E-2</c:v>
                </c:pt>
                <c:pt idx="73">
                  <c:v>3.4023200000000003E-2</c:v>
                </c:pt>
              </c:numCache>
            </c:numRef>
          </c:yVal>
          <c:smooth val="0"/>
        </c:ser>
        <c:ser>
          <c:idx val="8"/>
          <c:order val="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Deg_cure_standard!$A$37:$A$107</c:f>
              <c:numCache>
                <c:formatCode>General</c:formatCode>
                <c:ptCount val="71"/>
                <c:pt idx="0">
                  <c:v>553.82000000000005</c:v>
                </c:pt>
                <c:pt idx="1">
                  <c:v>581.79700000000003</c:v>
                </c:pt>
                <c:pt idx="2">
                  <c:v>606.73099999999999</c:v>
                </c:pt>
                <c:pt idx="3">
                  <c:v>637.16</c:v>
                </c:pt>
                <c:pt idx="4">
                  <c:v>667.99800000000005</c:v>
                </c:pt>
                <c:pt idx="5">
                  <c:v>717.53099999999995</c:v>
                </c:pt>
                <c:pt idx="6">
                  <c:v>791.45299999999997</c:v>
                </c:pt>
                <c:pt idx="7">
                  <c:v>886.827</c:v>
                </c:pt>
                <c:pt idx="8">
                  <c:v>950.673</c:v>
                </c:pt>
                <c:pt idx="9">
                  <c:v>1068.33</c:v>
                </c:pt>
                <c:pt idx="10">
                  <c:v>1194.42</c:v>
                </c:pt>
                <c:pt idx="11">
                  <c:v>1376</c:v>
                </c:pt>
                <c:pt idx="12">
                  <c:v>1634.32</c:v>
                </c:pt>
                <c:pt idx="13">
                  <c:v>1906.29</c:v>
                </c:pt>
                <c:pt idx="14">
                  <c:v>2053.7800000000002</c:v>
                </c:pt>
                <c:pt idx="15">
                  <c:v>2105.48</c:v>
                </c:pt>
                <c:pt idx="16">
                  <c:v>2153.7800000000002</c:v>
                </c:pt>
                <c:pt idx="17">
                  <c:v>2192.88</c:v>
                </c:pt>
                <c:pt idx="18">
                  <c:v>2234.14</c:v>
                </c:pt>
                <c:pt idx="19">
                  <c:v>2271.91</c:v>
                </c:pt>
                <c:pt idx="20">
                  <c:v>2314.5300000000002</c:v>
                </c:pt>
                <c:pt idx="21">
                  <c:v>2359.33</c:v>
                </c:pt>
                <c:pt idx="22">
                  <c:v>2400.17</c:v>
                </c:pt>
                <c:pt idx="23">
                  <c:v>2437.56</c:v>
                </c:pt>
                <c:pt idx="24">
                  <c:v>2476.5700000000002</c:v>
                </c:pt>
                <c:pt idx="25">
                  <c:v>2517.0100000000002</c:v>
                </c:pt>
                <c:pt idx="26">
                  <c:v>2555.58</c:v>
                </c:pt>
                <c:pt idx="27">
                  <c:v>2595.09</c:v>
                </c:pt>
                <c:pt idx="28">
                  <c:v>2627.33</c:v>
                </c:pt>
                <c:pt idx="29">
                  <c:v>2664.66</c:v>
                </c:pt>
                <c:pt idx="30">
                  <c:v>2694.68</c:v>
                </c:pt>
                <c:pt idx="31">
                  <c:v>2723.34</c:v>
                </c:pt>
                <c:pt idx="32">
                  <c:v>2754.39</c:v>
                </c:pt>
                <c:pt idx="33">
                  <c:v>2787.67</c:v>
                </c:pt>
                <c:pt idx="34">
                  <c:v>2821.02</c:v>
                </c:pt>
                <c:pt idx="35">
                  <c:v>2852.95</c:v>
                </c:pt>
                <c:pt idx="36">
                  <c:v>2884.57</c:v>
                </c:pt>
                <c:pt idx="37">
                  <c:v>2917.24</c:v>
                </c:pt>
                <c:pt idx="38">
                  <c:v>2950.37</c:v>
                </c:pt>
                <c:pt idx="39">
                  <c:v>2985.24</c:v>
                </c:pt>
                <c:pt idx="40">
                  <c:v>3017.53</c:v>
                </c:pt>
                <c:pt idx="41">
                  <c:v>3055.21</c:v>
                </c:pt>
                <c:pt idx="42">
                  <c:v>3090.99</c:v>
                </c:pt>
                <c:pt idx="43">
                  <c:v>3125.01</c:v>
                </c:pt>
                <c:pt idx="44">
                  <c:v>3161.49</c:v>
                </c:pt>
                <c:pt idx="45">
                  <c:v>3196.91</c:v>
                </c:pt>
                <c:pt idx="46">
                  <c:v>3229.5</c:v>
                </c:pt>
                <c:pt idx="47">
                  <c:v>3266.26</c:v>
                </c:pt>
                <c:pt idx="48">
                  <c:v>3301.9</c:v>
                </c:pt>
                <c:pt idx="49">
                  <c:v>3334.61</c:v>
                </c:pt>
                <c:pt idx="50">
                  <c:v>3372.94</c:v>
                </c:pt>
                <c:pt idx="51">
                  <c:v>3409.63</c:v>
                </c:pt>
                <c:pt idx="52">
                  <c:v>3451.91</c:v>
                </c:pt>
                <c:pt idx="53">
                  <c:v>3483.27</c:v>
                </c:pt>
                <c:pt idx="54">
                  <c:v>3517.54</c:v>
                </c:pt>
                <c:pt idx="55">
                  <c:v>3566.12</c:v>
                </c:pt>
                <c:pt idx="56">
                  <c:v>3618.87</c:v>
                </c:pt>
                <c:pt idx="57">
                  <c:v>3687.19</c:v>
                </c:pt>
                <c:pt idx="58">
                  <c:v>3735.81</c:v>
                </c:pt>
                <c:pt idx="59">
                  <c:v>3796.72</c:v>
                </c:pt>
                <c:pt idx="60">
                  <c:v>3870.84</c:v>
                </c:pt>
                <c:pt idx="61">
                  <c:v>3928.37</c:v>
                </c:pt>
                <c:pt idx="62">
                  <c:v>4003.31</c:v>
                </c:pt>
                <c:pt idx="63">
                  <c:v>4104.1000000000004</c:v>
                </c:pt>
                <c:pt idx="64">
                  <c:v>4169.04</c:v>
                </c:pt>
                <c:pt idx="65">
                  <c:v>4253.2299999999996</c:v>
                </c:pt>
                <c:pt idx="66">
                  <c:v>4321.53</c:v>
                </c:pt>
                <c:pt idx="67">
                  <c:v>4404.38</c:v>
                </c:pt>
                <c:pt idx="68">
                  <c:v>4477.22</c:v>
                </c:pt>
                <c:pt idx="69">
                  <c:v>4562.53</c:v>
                </c:pt>
                <c:pt idx="70">
                  <c:v>4636.59</c:v>
                </c:pt>
              </c:numCache>
            </c:numRef>
          </c:xVal>
          <c:yVal>
            <c:numRef>
              <c:f>Deg_cure_standard!$J$37:$J$107</c:f>
              <c:numCache>
                <c:formatCode>General</c:formatCode>
                <c:ptCount val="71"/>
                <c:pt idx="0">
                  <c:v>2.3452000000000001E-2</c:v>
                </c:pt>
                <c:pt idx="1">
                  <c:v>2.3572599999999999E-2</c:v>
                </c:pt>
                <c:pt idx="2">
                  <c:v>2.36321E-2</c:v>
                </c:pt>
                <c:pt idx="3">
                  <c:v>2.3677500000000001E-2</c:v>
                </c:pt>
                <c:pt idx="4">
                  <c:v>2.3715E-2</c:v>
                </c:pt>
                <c:pt idx="5">
                  <c:v>2.3763800000000002E-2</c:v>
                </c:pt>
                <c:pt idx="6">
                  <c:v>2.38488E-2</c:v>
                </c:pt>
                <c:pt idx="7">
                  <c:v>2.3942600000000001E-2</c:v>
                </c:pt>
                <c:pt idx="8">
                  <c:v>2.4032399999999999E-2</c:v>
                </c:pt>
                <c:pt idx="9">
                  <c:v>2.41718E-2</c:v>
                </c:pt>
                <c:pt idx="10">
                  <c:v>2.4351000000000001E-2</c:v>
                </c:pt>
                <c:pt idx="11">
                  <c:v>2.4657800000000001E-2</c:v>
                </c:pt>
                <c:pt idx="12">
                  <c:v>2.5054799999999999E-2</c:v>
                </c:pt>
                <c:pt idx="13">
                  <c:v>2.5454299999999999E-2</c:v>
                </c:pt>
                <c:pt idx="14">
                  <c:v>2.5487599999999999E-2</c:v>
                </c:pt>
                <c:pt idx="15">
                  <c:v>2.53706E-2</c:v>
                </c:pt>
                <c:pt idx="16">
                  <c:v>2.5246899999999999E-2</c:v>
                </c:pt>
                <c:pt idx="17">
                  <c:v>2.5142899999999999E-2</c:v>
                </c:pt>
                <c:pt idx="18">
                  <c:v>2.5058799999999999E-2</c:v>
                </c:pt>
                <c:pt idx="19">
                  <c:v>2.4967300000000001E-2</c:v>
                </c:pt>
                <c:pt idx="20">
                  <c:v>2.4850500000000001E-2</c:v>
                </c:pt>
                <c:pt idx="21">
                  <c:v>2.4697400000000001E-2</c:v>
                </c:pt>
                <c:pt idx="22">
                  <c:v>2.4544900000000001E-2</c:v>
                </c:pt>
                <c:pt idx="23">
                  <c:v>2.4418800000000001E-2</c:v>
                </c:pt>
                <c:pt idx="24">
                  <c:v>2.4321200000000001E-2</c:v>
                </c:pt>
                <c:pt idx="25">
                  <c:v>2.42536E-2</c:v>
                </c:pt>
                <c:pt idx="26">
                  <c:v>2.42267E-2</c:v>
                </c:pt>
                <c:pt idx="27">
                  <c:v>2.4219899999999999E-2</c:v>
                </c:pt>
                <c:pt idx="28">
                  <c:v>2.4227200000000001E-2</c:v>
                </c:pt>
                <c:pt idx="29">
                  <c:v>2.4243199999999999E-2</c:v>
                </c:pt>
                <c:pt idx="30">
                  <c:v>2.4259800000000002E-2</c:v>
                </c:pt>
                <c:pt idx="31">
                  <c:v>2.4283099999999998E-2</c:v>
                </c:pt>
                <c:pt idx="32">
                  <c:v>2.43027E-2</c:v>
                </c:pt>
                <c:pt idx="33">
                  <c:v>2.43301E-2</c:v>
                </c:pt>
                <c:pt idx="34">
                  <c:v>2.43587E-2</c:v>
                </c:pt>
                <c:pt idx="35">
                  <c:v>2.4389600000000001E-2</c:v>
                </c:pt>
                <c:pt idx="36">
                  <c:v>2.4421600000000002E-2</c:v>
                </c:pt>
                <c:pt idx="37">
                  <c:v>2.4457199999999998E-2</c:v>
                </c:pt>
                <c:pt idx="38">
                  <c:v>2.4496500000000001E-2</c:v>
                </c:pt>
                <c:pt idx="39">
                  <c:v>2.4534E-2</c:v>
                </c:pt>
                <c:pt idx="40">
                  <c:v>2.4575199999999998E-2</c:v>
                </c:pt>
                <c:pt idx="41">
                  <c:v>2.4621400000000002E-2</c:v>
                </c:pt>
                <c:pt idx="42">
                  <c:v>2.46625E-2</c:v>
                </c:pt>
                <c:pt idx="43">
                  <c:v>2.4706599999999999E-2</c:v>
                </c:pt>
                <c:pt idx="44">
                  <c:v>2.4752900000000001E-2</c:v>
                </c:pt>
                <c:pt idx="45">
                  <c:v>2.4798299999999999E-2</c:v>
                </c:pt>
                <c:pt idx="46">
                  <c:v>2.48506E-2</c:v>
                </c:pt>
                <c:pt idx="47">
                  <c:v>2.5034299999999999E-2</c:v>
                </c:pt>
                <c:pt idx="48">
                  <c:v>2.5194999999999999E-2</c:v>
                </c:pt>
                <c:pt idx="49">
                  <c:v>2.5373900000000001E-2</c:v>
                </c:pt>
                <c:pt idx="50">
                  <c:v>2.5554500000000001E-2</c:v>
                </c:pt>
                <c:pt idx="51">
                  <c:v>2.57358E-2</c:v>
                </c:pt>
                <c:pt idx="52">
                  <c:v>2.59676E-2</c:v>
                </c:pt>
                <c:pt idx="53">
                  <c:v>2.6167900000000001E-2</c:v>
                </c:pt>
                <c:pt idx="54">
                  <c:v>2.6389099999999999E-2</c:v>
                </c:pt>
                <c:pt idx="55">
                  <c:v>2.6735999999999999E-2</c:v>
                </c:pt>
                <c:pt idx="56">
                  <c:v>2.70397E-2</c:v>
                </c:pt>
                <c:pt idx="57">
                  <c:v>2.7555799999999998E-2</c:v>
                </c:pt>
                <c:pt idx="58">
                  <c:v>2.79248E-2</c:v>
                </c:pt>
                <c:pt idx="59">
                  <c:v>2.8372999999999999E-2</c:v>
                </c:pt>
                <c:pt idx="60">
                  <c:v>2.8946900000000001E-2</c:v>
                </c:pt>
                <c:pt idx="61">
                  <c:v>2.93706E-2</c:v>
                </c:pt>
                <c:pt idx="62">
                  <c:v>2.9978299999999999E-2</c:v>
                </c:pt>
                <c:pt idx="63">
                  <c:v>3.0650500000000001E-2</c:v>
                </c:pt>
                <c:pt idx="64">
                  <c:v>3.1292399999999998E-2</c:v>
                </c:pt>
                <c:pt idx="65">
                  <c:v>3.1857499999999997E-2</c:v>
                </c:pt>
                <c:pt idx="66">
                  <c:v>3.2464199999999999E-2</c:v>
                </c:pt>
                <c:pt idx="67">
                  <c:v>3.3235300000000002E-2</c:v>
                </c:pt>
                <c:pt idx="68">
                  <c:v>3.3783300000000002E-2</c:v>
                </c:pt>
                <c:pt idx="69">
                  <c:v>3.4486999999999997E-2</c:v>
                </c:pt>
                <c:pt idx="70">
                  <c:v>3.5282800000000003E-2</c:v>
                </c:pt>
              </c:numCache>
            </c:numRef>
          </c:yVal>
          <c:smooth val="0"/>
        </c:ser>
        <c:ser>
          <c:idx val="9"/>
          <c:order val="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Deg_cure_standard!$A$39:$A$107</c:f>
              <c:numCache>
                <c:formatCode>General</c:formatCode>
                <c:ptCount val="69"/>
                <c:pt idx="0">
                  <c:v>606.73099999999999</c:v>
                </c:pt>
                <c:pt idx="1">
                  <c:v>637.16</c:v>
                </c:pt>
                <c:pt idx="2">
                  <c:v>667.99800000000005</c:v>
                </c:pt>
                <c:pt idx="3">
                  <c:v>717.53099999999995</c:v>
                </c:pt>
                <c:pt idx="4">
                  <c:v>791.45299999999997</c:v>
                </c:pt>
                <c:pt idx="5">
                  <c:v>886.827</c:v>
                </c:pt>
                <c:pt idx="6">
                  <c:v>950.673</c:v>
                </c:pt>
                <c:pt idx="7">
                  <c:v>1068.33</c:v>
                </c:pt>
                <c:pt idx="8">
                  <c:v>1194.42</c:v>
                </c:pt>
                <c:pt idx="9">
                  <c:v>1376</c:v>
                </c:pt>
                <c:pt idx="10">
                  <c:v>1634.32</c:v>
                </c:pt>
                <c:pt idx="11">
                  <c:v>1906.29</c:v>
                </c:pt>
                <c:pt idx="12">
                  <c:v>2053.7800000000002</c:v>
                </c:pt>
                <c:pt idx="13">
                  <c:v>2105.48</c:v>
                </c:pt>
                <c:pt idx="14">
                  <c:v>2153.7800000000002</c:v>
                </c:pt>
                <c:pt idx="15">
                  <c:v>2192.88</c:v>
                </c:pt>
                <c:pt idx="16">
                  <c:v>2234.14</c:v>
                </c:pt>
                <c:pt idx="17">
                  <c:v>2271.91</c:v>
                </c:pt>
                <c:pt idx="18">
                  <c:v>2314.5300000000002</c:v>
                </c:pt>
                <c:pt idx="19">
                  <c:v>2359.33</c:v>
                </c:pt>
                <c:pt idx="20">
                  <c:v>2400.17</c:v>
                </c:pt>
                <c:pt idx="21">
                  <c:v>2437.56</c:v>
                </c:pt>
                <c:pt idx="22">
                  <c:v>2476.5700000000002</c:v>
                </c:pt>
                <c:pt idx="23">
                  <c:v>2517.0100000000002</c:v>
                </c:pt>
                <c:pt idx="24">
                  <c:v>2555.58</c:v>
                </c:pt>
                <c:pt idx="25">
                  <c:v>2595.09</c:v>
                </c:pt>
                <c:pt idx="26">
                  <c:v>2627.33</c:v>
                </c:pt>
                <c:pt idx="27">
                  <c:v>2664.66</c:v>
                </c:pt>
                <c:pt idx="28">
                  <c:v>2694.68</c:v>
                </c:pt>
                <c:pt idx="29">
                  <c:v>2723.34</c:v>
                </c:pt>
                <c:pt idx="30">
                  <c:v>2754.39</c:v>
                </c:pt>
                <c:pt idx="31">
                  <c:v>2787.67</c:v>
                </c:pt>
                <c:pt idx="32">
                  <c:v>2821.02</c:v>
                </c:pt>
                <c:pt idx="33">
                  <c:v>2852.95</c:v>
                </c:pt>
                <c:pt idx="34">
                  <c:v>2884.57</c:v>
                </c:pt>
                <c:pt idx="35">
                  <c:v>2917.24</c:v>
                </c:pt>
                <c:pt idx="36">
                  <c:v>2950.37</c:v>
                </c:pt>
                <c:pt idx="37">
                  <c:v>2985.24</c:v>
                </c:pt>
                <c:pt idx="38">
                  <c:v>3017.53</c:v>
                </c:pt>
                <c:pt idx="39">
                  <c:v>3055.21</c:v>
                </c:pt>
                <c:pt idx="40">
                  <c:v>3090.99</c:v>
                </c:pt>
                <c:pt idx="41">
                  <c:v>3125.01</c:v>
                </c:pt>
                <c:pt idx="42">
                  <c:v>3161.49</c:v>
                </c:pt>
                <c:pt idx="43">
                  <c:v>3196.91</c:v>
                </c:pt>
                <c:pt idx="44">
                  <c:v>3229.5</c:v>
                </c:pt>
                <c:pt idx="45">
                  <c:v>3266.26</c:v>
                </c:pt>
                <c:pt idx="46">
                  <c:v>3301.9</c:v>
                </c:pt>
                <c:pt idx="47">
                  <c:v>3334.61</c:v>
                </c:pt>
                <c:pt idx="48">
                  <c:v>3372.94</c:v>
                </c:pt>
                <c:pt idx="49">
                  <c:v>3409.63</c:v>
                </c:pt>
                <c:pt idx="50">
                  <c:v>3451.91</c:v>
                </c:pt>
                <c:pt idx="51">
                  <c:v>3483.27</c:v>
                </c:pt>
                <c:pt idx="52">
                  <c:v>3517.54</c:v>
                </c:pt>
                <c:pt idx="53">
                  <c:v>3566.12</c:v>
                </c:pt>
                <c:pt idx="54">
                  <c:v>3618.87</c:v>
                </c:pt>
                <c:pt idx="55">
                  <c:v>3687.19</c:v>
                </c:pt>
                <c:pt idx="56">
                  <c:v>3735.81</c:v>
                </c:pt>
                <c:pt idx="57">
                  <c:v>3796.72</c:v>
                </c:pt>
                <c:pt idx="58">
                  <c:v>3870.84</c:v>
                </c:pt>
                <c:pt idx="59">
                  <c:v>3928.37</c:v>
                </c:pt>
                <c:pt idx="60">
                  <c:v>4003.31</c:v>
                </c:pt>
                <c:pt idx="61">
                  <c:v>4104.1000000000004</c:v>
                </c:pt>
                <c:pt idx="62">
                  <c:v>4169.04</c:v>
                </c:pt>
                <c:pt idx="63">
                  <c:v>4253.2299999999996</c:v>
                </c:pt>
                <c:pt idx="64">
                  <c:v>4321.53</c:v>
                </c:pt>
                <c:pt idx="65">
                  <c:v>4404.38</c:v>
                </c:pt>
                <c:pt idx="66">
                  <c:v>4477.22</c:v>
                </c:pt>
                <c:pt idx="67">
                  <c:v>4562.53</c:v>
                </c:pt>
                <c:pt idx="68">
                  <c:v>4636.59</c:v>
                </c:pt>
              </c:numCache>
            </c:numRef>
          </c:xVal>
          <c:yVal>
            <c:numRef>
              <c:f>Deg_cure_standard!$K$39:$K$107</c:f>
              <c:numCache>
                <c:formatCode>General</c:formatCode>
                <c:ptCount val="69"/>
                <c:pt idx="0">
                  <c:v>2.3958400000000001E-2</c:v>
                </c:pt>
                <c:pt idx="1">
                  <c:v>2.4128199999999999E-2</c:v>
                </c:pt>
                <c:pt idx="2">
                  <c:v>2.4218799999999999E-2</c:v>
                </c:pt>
                <c:pt idx="3">
                  <c:v>2.4292000000000001E-2</c:v>
                </c:pt>
                <c:pt idx="4">
                  <c:v>2.4394599999999999E-2</c:v>
                </c:pt>
                <c:pt idx="5">
                  <c:v>2.4500299999999999E-2</c:v>
                </c:pt>
                <c:pt idx="6">
                  <c:v>2.45977E-2</c:v>
                </c:pt>
                <c:pt idx="7">
                  <c:v>2.47432E-2</c:v>
                </c:pt>
                <c:pt idx="8">
                  <c:v>2.4942300000000001E-2</c:v>
                </c:pt>
                <c:pt idx="9">
                  <c:v>2.5278200000000001E-2</c:v>
                </c:pt>
                <c:pt idx="10">
                  <c:v>2.5706E-2</c:v>
                </c:pt>
                <c:pt idx="11">
                  <c:v>2.6149599999999999E-2</c:v>
                </c:pt>
                <c:pt idx="12">
                  <c:v>2.6257699999999998E-2</c:v>
                </c:pt>
                <c:pt idx="13">
                  <c:v>2.6148500000000002E-2</c:v>
                </c:pt>
                <c:pt idx="14">
                  <c:v>2.6022400000000001E-2</c:v>
                </c:pt>
                <c:pt idx="15">
                  <c:v>2.5910099999999998E-2</c:v>
                </c:pt>
                <c:pt idx="16">
                  <c:v>2.5821199999999999E-2</c:v>
                </c:pt>
                <c:pt idx="17">
                  <c:v>2.5733300000000001E-2</c:v>
                </c:pt>
                <c:pt idx="18">
                  <c:v>2.5636800000000001E-2</c:v>
                </c:pt>
                <c:pt idx="19">
                  <c:v>2.5519900000000002E-2</c:v>
                </c:pt>
                <c:pt idx="20">
                  <c:v>2.5391199999999999E-2</c:v>
                </c:pt>
                <c:pt idx="21">
                  <c:v>2.5260899999999999E-2</c:v>
                </c:pt>
                <c:pt idx="22">
                  <c:v>2.5130400000000001E-2</c:v>
                </c:pt>
                <c:pt idx="23">
                  <c:v>2.5005099999999999E-2</c:v>
                </c:pt>
                <c:pt idx="24">
                  <c:v>2.4929900000000001E-2</c:v>
                </c:pt>
                <c:pt idx="25">
                  <c:v>2.4887300000000001E-2</c:v>
                </c:pt>
                <c:pt idx="26">
                  <c:v>2.4875000000000001E-2</c:v>
                </c:pt>
                <c:pt idx="27">
                  <c:v>2.4880599999999999E-2</c:v>
                </c:pt>
                <c:pt idx="28">
                  <c:v>2.4893100000000001E-2</c:v>
                </c:pt>
                <c:pt idx="29">
                  <c:v>2.49156E-2</c:v>
                </c:pt>
                <c:pt idx="30">
                  <c:v>2.4936199999999999E-2</c:v>
                </c:pt>
                <c:pt idx="31">
                  <c:v>2.4965999999999999E-2</c:v>
                </c:pt>
                <c:pt idx="32">
                  <c:v>2.49967E-2</c:v>
                </c:pt>
                <c:pt idx="33">
                  <c:v>2.5029099999999999E-2</c:v>
                </c:pt>
                <c:pt idx="34">
                  <c:v>2.5062000000000001E-2</c:v>
                </c:pt>
                <c:pt idx="35">
                  <c:v>2.5099099999999999E-2</c:v>
                </c:pt>
                <c:pt idx="36">
                  <c:v>2.5140800000000001E-2</c:v>
                </c:pt>
                <c:pt idx="37">
                  <c:v>2.5181499999999999E-2</c:v>
                </c:pt>
                <c:pt idx="38">
                  <c:v>2.5227300000000001E-2</c:v>
                </c:pt>
                <c:pt idx="39">
                  <c:v>2.5279200000000002E-2</c:v>
                </c:pt>
                <c:pt idx="40">
                  <c:v>2.5325899999999998E-2</c:v>
                </c:pt>
                <c:pt idx="41">
                  <c:v>2.53759E-2</c:v>
                </c:pt>
                <c:pt idx="42">
                  <c:v>2.5428300000000001E-2</c:v>
                </c:pt>
                <c:pt idx="43">
                  <c:v>2.5479499999999999E-2</c:v>
                </c:pt>
                <c:pt idx="44">
                  <c:v>2.5536699999999999E-2</c:v>
                </c:pt>
                <c:pt idx="45">
                  <c:v>2.5725999999999999E-2</c:v>
                </c:pt>
                <c:pt idx="46">
                  <c:v>2.5891999999999998E-2</c:v>
                </c:pt>
                <c:pt idx="47">
                  <c:v>2.6076700000000001E-2</c:v>
                </c:pt>
                <c:pt idx="48">
                  <c:v>2.6263100000000001E-2</c:v>
                </c:pt>
                <c:pt idx="49">
                  <c:v>2.6450000000000001E-2</c:v>
                </c:pt>
                <c:pt idx="50">
                  <c:v>2.6688699999999999E-2</c:v>
                </c:pt>
                <c:pt idx="51">
                  <c:v>2.6893799999999999E-2</c:v>
                </c:pt>
                <c:pt idx="52">
                  <c:v>2.7120100000000001E-2</c:v>
                </c:pt>
                <c:pt idx="53">
                  <c:v>2.7474700000000001E-2</c:v>
                </c:pt>
                <c:pt idx="54">
                  <c:v>2.7785299999999999E-2</c:v>
                </c:pt>
                <c:pt idx="55">
                  <c:v>2.8313100000000001E-2</c:v>
                </c:pt>
                <c:pt idx="56">
                  <c:v>2.8691000000000001E-2</c:v>
                </c:pt>
                <c:pt idx="57">
                  <c:v>2.9150499999999999E-2</c:v>
                </c:pt>
                <c:pt idx="58">
                  <c:v>2.97399E-2</c:v>
                </c:pt>
                <c:pt idx="59">
                  <c:v>3.0176100000000001E-2</c:v>
                </c:pt>
                <c:pt idx="60">
                  <c:v>3.08037E-2</c:v>
                </c:pt>
                <c:pt idx="61">
                  <c:v>3.15012E-2</c:v>
                </c:pt>
                <c:pt idx="62">
                  <c:v>3.2173100000000003E-2</c:v>
                </c:pt>
                <c:pt idx="63">
                  <c:v>3.27695E-2</c:v>
                </c:pt>
                <c:pt idx="64">
                  <c:v>3.3416099999999997E-2</c:v>
                </c:pt>
                <c:pt idx="65">
                  <c:v>3.4247E-2</c:v>
                </c:pt>
                <c:pt idx="66">
                  <c:v>3.4842999999999999E-2</c:v>
                </c:pt>
                <c:pt idx="67">
                  <c:v>3.5613100000000002E-2</c:v>
                </c:pt>
                <c:pt idx="68">
                  <c:v>3.64699E-2</c:v>
                </c:pt>
              </c:numCache>
            </c:numRef>
          </c:yVal>
          <c:smooth val="0"/>
        </c:ser>
        <c:ser>
          <c:idx val="10"/>
          <c:order val="1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Deg_cure_standard!$A$41:$A$107</c:f>
              <c:numCache>
                <c:formatCode>General</c:formatCode>
                <c:ptCount val="67"/>
                <c:pt idx="0">
                  <c:v>667.99800000000005</c:v>
                </c:pt>
                <c:pt idx="1">
                  <c:v>717.53099999999995</c:v>
                </c:pt>
                <c:pt idx="2">
                  <c:v>791.45299999999997</c:v>
                </c:pt>
                <c:pt idx="3">
                  <c:v>886.827</c:v>
                </c:pt>
                <c:pt idx="4">
                  <c:v>950.673</c:v>
                </c:pt>
                <c:pt idx="5">
                  <c:v>1068.33</c:v>
                </c:pt>
                <c:pt idx="6">
                  <c:v>1194.42</c:v>
                </c:pt>
                <c:pt idx="7">
                  <c:v>1376</c:v>
                </c:pt>
                <c:pt idx="8">
                  <c:v>1634.32</c:v>
                </c:pt>
                <c:pt idx="9">
                  <c:v>1906.29</c:v>
                </c:pt>
                <c:pt idx="10">
                  <c:v>2053.7800000000002</c:v>
                </c:pt>
                <c:pt idx="11">
                  <c:v>2105.48</c:v>
                </c:pt>
                <c:pt idx="12">
                  <c:v>2153.7800000000002</c:v>
                </c:pt>
                <c:pt idx="13">
                  <c:v>2192.88</c:v>
                </c:pt>
                <c:pt idx="14">
                  <c:v>2234.14</c:v>
                </c:pt>
                <c:pt idx="15">
                  <c:v>2271.91</c:v>
                </c:pt>
                <c:pt idx="16">
                  <c:v>2314.5300000000002</c:v>
                </c:pt>
                <c:pt idx="17">
                  <c:v>2359.33</c:v>
                </c:pt>
                <c:pt idx="18">
                  <c:v>2400.17</c:v>
                </c:pt>
                <c:pt idx="19">
                  <c:v>2437.56</c:v>
                </c:pt>
                <c:pt idx="20">
                  <c:v>2476.5700000000002</c:v>
                </c:pt>
                <c:pt idx="21">
                  <c:v>2517.0100000000002</c:v>
                </c:pt>
                <c:pt idx="22">
                  <c:v>2555.58</c:v>
                </c:pt>
                <c:pt idx="23">
                  <c:v>2595.09</c:v>
                </c:pt>
                <c:pt idx="24">
                  <c:v>2627.33</c:v>
                </c:pt>
                <c:pt idx="25">
                  <c:v>2664.66</c:v>
                </c:pt>
                <c:pt idx="26">
                  <c:v>2694.68</c:v>
                </c:pt>
                <c:pt idx="27">
                  <c:v>2723.34</c:v>
                </c:pt>
                <c:pt idx="28">
                  <c:v>2754.39</c:v>
                </c:pt>
                <c:pt idx="29">
                  <c:v>2787.67</c:v>
                </c:pt>
                <c:pt idx="30">
                  <c:v>2821.02</c:v>
                </c:pt>
                <c:pt idx="31">
                  <c:v>2852.95</c:v>
                </c:pt>
                <c:pt idx="32">
                  <c:v>2884.57</c:v>
                </c:pt>
                <c:pt idx="33">
                  <c:v>2917.24</c:v>
                </c:pt>
                <c:pt idx="34">
                  <c:v>2950.37</c:v>
                </c:pt>
                <c:pt idx="35">
                  <c:v>2985.24</c:v>
                </c:pt>
                <c:pt idx="36">
                  <c:v>3017.53</c:v>
                </c:pt>
                <c:pt idx="37">
                  <c:v>3055.21</c:v>
                </c:pt>
                <c:pt idx="38">
                  <c:v>3090.99</c:v>
                </c:pt>
                <c:pt idx="39">
                  <c:v>3125.01</c:v>
                </c:pt>
                <c:pt idx="40">
                  <c:v>3161.49</c:v>
                </c:pt>
                <c:pt idx="41">
                  <c:v>3196.91</c:v>
                </c:pt>
                <c:pt idx="42">
                  <c:v>3229.5</c:v>
                </c:pt>
                <c:pt idx="43">
                  <c:v>3266.26</c:v>
                </c:pt>
                <c:pt idx="44">
                  <c:v>3301.9</c:v>
                </c:pt>
                <c:pt idx="45">
                  <c:v>3334.61</c:v>
                </c:pt>
                <c:pt idx="46">
                  <c:v>3372.94</c:v>
                </c:pt>
                <c:pt idx="47">
                  <c:v>3409.63</c:v>
                </c:pt>
                <c:pt idx="48">
                  <c:v>3451.91</c:v>
                </c:pt>
                <c:pt idx="49">
                  <c:v>3483.27</c:v>
                </c:pt>
                <c:pt idx="50">
                  <c:v>3517.54</c:v>
                </c:pt>
                <c:pt idx="51">
                  <c:v>3566.12</c:v>
                </c:pt>
                <c:pt idx="52">
                  <c:v>3618.87</c:v>
                </c:pt>
                <c:pt idx="53">
                  <c:v>3687.19</c:v>
                </c:pt>
                <c:pt idx="54">
                  <c:v>3735.81</c:v>
                </c:pt>
                <c:pt idx="55">
                  <c:v>3796.72</c:v>
                </c:pt>
                <c:pt idx="56">
                  <c:v>3870.84</c:v>
                </c:pt>
                <c:pt idx="57">
                  <c:v>3928.37</c:v>
                </c:pt>
                <c:pt idx="58">
                  <c:v>4003.31</c:v>
                </c:pt>
                <c:pt idx="59">
                  <c:v>4104.1000000000004</c:v>
                </c:pt>
                <c:pt idx="60">
                  <c:v>4169.04</c:v>
                </c:pt>
                <c:pt idx="61">
                  <c:v>4253.2299999999996</c:v>
                </c:pt>
                <c:pt idx="62">
                  <c:v>4321.53</c:v>
                </c:pt>
                <c:pt idx="63">
                  <c:v>4404.38</c:v>
                </c:pt>
                <c:pt idx="64">
                  <c:v>4477.22</c:v>
                </c:pt>
                <c:pt idx="65">
                  <c:v>4562.53</c:v>
                </c:pt>
                <c:pt idx="66">
                  <c:v>4636.59</c:v>
                </c:pt>
              </c:numCache>
            </c:numRef>
          </c:xVal>
          <c:yVal>
            <c:numRef>
              <c:f>Deg_cure_standard!$L$41:$L$107</c:f>
              <c:numCache>
                <c:formatCode>General</c:formatCode>
                <c:ptCount val="67"/>
                <c:pt idx="0">
                  <c:v>2.45369E-2</c:v>
                </c:pt>
                <c:pt idx="1">
                  <c:v>2.47549E-2</c:v>
                </c:pt>
                <c:pt idx="2">
                  <c:v>2.4915300000000001E-2</c:v>
                </c:pt>
                <c:pt idx="3">
                  <c:v>2.5042200000000001E-2</c:v>
                </c:pt>
                <c:pt idx="4">
                  <c:v>2.5151099999999999E-2</c:v>
                </c:pt>
                <c:pt idx="5">
                  <c:v>2.53081E-2</c:v>
                </c:pt>
                <c:pt idx="6">
                  <c:v>2.5520399999999999E-2</c:v>
                </c:pt>
                <c:pt idx="7">
                  <c:v>2.5889599999999999E-2</c:v>
                </c:pt>
                <c:pt idx="8">
                  <c:v>2.6349299999999999E-2</c:v>
                </c:pt>
                <c:pt idx="9">
                  <c:v>2.6832600000000002E-2</c:v>
                </c:pt>
                <c:pt idx="10">
                  <c:v>2.7005299999999999E-2</c:v>
                </c:pt>
                <c:pt idx="11">
                  <c:v>2.6913699999999999E-2</c:v>
                </c:pt>
                <c:pt idx="12">
                  <c:v>2.6797700000000001E-2</c:v>
                </c:pt>
                <c:pt idx="13">
                  <c:v>2.6686100000000001E-2</c:v>
                </c:pt>
                <c:pt idx="14">
                  <c:v>2.65934E-2</c:v>
                </c:pt>
                <c:pt idx="15">
                  <c:v>2.6501799999999999E-2</c:v>
                </c:pt>
                <c:pt idx="16">
                  <c:v>2.6408600000000001E-2</c:v>
                </c:pt>
                <c:pt idx="17">
                  <c:v>2.6310799999999999E-2</c:v>
                </c:pt>
                <c:pt idx="18">
                  <c:v>2.6211000000000002E-2</c:v>
                </c:pt>
                <c:pt idx="19">
                  <c:v>2.6105300000000001E-2</c:v>
                </c:pt>
                <c:pt idx="20">
                  <c:v>2.5983599999999999E-2</c:v>
                </c:pt>
                <c:pt idx="21">
                  <c:v>2.5837300000000001E-2</c:v>
                </c:pt>
                <c:pt idx="22">
                  <c:v>2.5722100000000001E-2</c:v>
                </c:pt>
                <c:pt idx="23">
                  <c:v>2.56329E-2</c:v>
                </c:pt>
                <c:pt idx="24">
                  <c:v>2.5585799999999999E-2</c:v>
                </c:pt>
                <c:pt idx="25">
                  <c:v>2.55669E-2</c:v>
                </c:pt>
                <c:pt idx="26">
                  <c:v>2.5565399999999999E-2</c:v>
                </c:pt>
                <c:pt idx="27">
                  <c:v>2.5578699999999999E-2</c:v>
                </c:pt>
                <c:pt idx="28">
                  <c:v>2.5595400000000001E-2</c:v>
                </c:pt>
                <c:pt idx="29">
                  <c:v>2.5624000000000001E-2</c:v>
                </c:pt>
                <c:pt idx="30">
                  <c:v>2.5655899999999999E-2</c:v>
                </c:pt>
                <c:pt idx="31">
                  <c:v>2.5690299999999999E-2</c:v>
                </c:pt>
                <c:pt idx="32">
                  <c:v>2.57252E-2</c:v>
                </c:pt>
                <c:pt idx="33">
                  <c:v>2.57638E-2</c:v>
                </c:pt>
                <c:pt idx="34">
                  <c:v>2.5807199999999999E-2</c:v>
                </c:pt>
                <c:pt idx="35">
                  <c:v>2.5849899999999999E-2</c:v>
                </c:pt>
                <c:pt idx="36">
                  <c:v>2.58987E-2</c:v>
                </c:pt>
                <c:pt idx="37">
                  <c:v>2.5955099999999998E-2</c:v>
                </c:pt>
                <c:pt idx="38">
                  <c:v>2.6006700000000001E-2</c:v>
                </c:pt>
                <c:pt idx="39">
                  <c:v>2.6062599999999998E-2</c:v>
                </c:pt>
                <c:pt idx="40">
                  <c:v>2.61213E-2</c:v>
                </c:pt>
                <c:pt idx="41">
                  <c:v>2.6178699999999999E-2</c:v>
                </c:pt>
                <c:pt idx="42">
                  <c:v>2.6241500000000001E-2</c:v>
                </c:pt>
                <c:pt idx="43">
                  <c:v>2.6438199999999999E-2</c:v>
                </c:pt>
                <c:pt idx="44">
                  <c:v>2.6610700000000001E-2</c:v>
                </c:pt>
                <c:pt idx="45">
                  <c:v>2.6802300000000001E-2</c:v>
                </c:pt>
                <c:pt idx="46">
                  <c:v>2.69953E-2</c:v>
                </c:pt>
                <c:pt idx="47">
                  <c:v>2.7188400000000001E-2</c:v>
                </c:pt>
                <c:pt idx="48">
                  <c:v>2.7434500000000001E-2</c:v>
                </c:pt>
                <c:pt idx="49">
                  <c:v>2.7644700000000001E-2</c:v>
                </c:pt>
                <c:pt idx="50">
                  <c:v>2.7876100000000001E-2</c:v>
                </c:pt>
                <c:pt idx="51">
                  <c:v>2.8238800000000001E-2</c:v>
                </c:pt>
                <c:pt idx="52">
                  <c:v>2.8556000000000002E-2</c:v>
                </c:pt>
                <c:pt idx="53">
                  <c:v>2.9095800000000002E-2</c:v>
                </c:pt>
                <c:pt idx="54">
                  <c:v>2.9482399999999999E-2</c:v>
                </c:pt>
                <c:pt idx="55">
                  <c:v>2.9952300000000001E-2</c:v>
                </c:pt>
                <c:pt idx="56">
                  <c:v>3.0555100000000002E-2</c:v>
                </c:pt>
                <c:pt idx="57">
                  <c:v>3.1001799999999999E-2</c:v>
                </c:pt>
                <c:pt idx="58">
                  <c:v>3.1644600000000002E-2</c:v>
                </c:pt>
                <c:pt idx="59">
                  <c:v>3.2360699999999999E-2</c:v>
                </c:pt>
                <c:pt idx="60">
                  <c:v>3.3052499999999999E-2</c:v>
                </c:pt>
                <c:pt idx="61">
                  <c:v>3.3667999999999997E-2</c:v>
                </c:pt>
                <c:pt idx="62">
                  <c:v>3.4337399999999997E-2</c:v>
                </c:pt>
                <c:pt idx="63">
                  <c:v>3.5201799999999998E-2</c:v>
                </c:pt>
                <c:pt idx="64">
                  <c:v>3.5825299999999997E-2</c:v>
                </c:pt>
                <c:pt idx="65">
                  <c:v>3.6634800000000002E-2</c:v>
                </c:pt>
                <c:pt idx="66">
                  <c:v>3.7531200000000001E-2</c:v>
                </c:pt>
              </c:numCache>
            </c:numRef>
          </c:yVal>
          <c:smooth val="0"/>
        </c:ser>
        <c:ser>
          <c:idx val="11"/>
          <c:order val="1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Deg_cure_standard!$A$42:$A$107</c:f>
              <c:numCache>
                <c:formatCode>General</c:formatCode>
                <c:ptCount val="66"/>
                <c:pt idx="0">
                  <c:v>717.53099999999995</c:v>
                </c:pt>
                <c:pt idx="1">
                  <c:v>791.45299999999997</c:v>
                </c:pt>
                <c:pt idx="2">
                  <c:v>886.827</c:v>
                </c:pt>
                <c:pt idx="3">
                  <c:v>950.673</c:v>
                </c:pt>
                <c:pt idx="4">
                  <c:v>1068.33</c:v>
                </c:pt>
                <c:pt idx="5">
                  <c:v>1194.42</c:v>
                </c:pt>
                <c:pt idx="6">
                  <c:v>1376</c:v>
                </c:pt>
                <c:pt idx="7">
                  <c:v>1634.32</c:v>
                </c:pt>
                <c:pt idx="8">
                  <c:v>1906.29</c:v>
                </c:pt>
                <c:pt idx="9">
                  <c:v>2053.7800000000002</c:v>
                </c:pt>
                <c:pt idx="10">
                  <c:v>2105.48</c:v>
                </c:pt>
                <c:pt idx="11">
                  <c:v>2153.7800000000002</c:v>
                </c:pt>
                <c:pt idx="12">
                  <c:v>2192.88</c:v>
                </c:pt>
                <c:pt idx="13">
                  <c:v>2234.14</c:v>
                </c:pt>
                <c:pt idx="14">
                  <c:v>2271.91</c:v>
                </c:pt>
                <c:pt idx="15">
                  <c:v>2314.5300000000002</c:v>
                </c:pt>
                <c:pt idx="16">
                  <c:v>2359.33</c:v>
                </c:pt>
                <c:pt idx="17">
                  <c:v>2400.17</c:v>
                </c:pt>
                <c:pt idx="18">
                  <c:v>2437.56</c:v>
                </c:pt>
                <c:pt idx="19">
                  <c:v>2476.5700000000002</c:v>
                </c:pt>
                <c:pt idx="20">
                  <c:v>2517.0100000000002</c:v>
                </c:pt>
                <c:pt idx="21">
                  <c:v>2555.58</c:v>
                </c:pt>
                <c:pt idx="22">
                  <c:v>2595.09</c:v>
                </c:pt>
                <c:pt idx="23">
                  <c:v>2627.33</c:v>
                </c:pt>
                <c:pt idx="24">
                  <c:v>2664.66</c:v>
                </c:pt>
                <c:pt idx="25">
                  <c:v>2694.68</c:v>
                </c:pt>
                <c:pt idx="26">
                  <c:v>2723.34</c:v>
                </c:pt>
                <c:pt idx="27">
                  <c:v>2754.39</c:v>
                </c:pt>
                <c:pt idx="28">
                  <c:v>2787.67</c:v>
                </c:pt>
                <c:pt idx="29">
                  <c:v>2821.02</c:v>
                </c:pt>
                <c:pt idx="30">
                  <c:v>2852.95</c:v>
                </c:pt>
                <c:pt idx="31">
                  <c:v>2884.57</c:v>
                </c:pt>
                <c:pt idx="32">
                  <c:v>2917.24</c:v>
                </c:pt>
                <c:pt idx="33">
                  <c:v>2950.37</c:v>
                </c:pt>
                <c:pt idx="34">
                  <c:v>2985.24</c:v>
                </c:pt>
                <c:pt idx="35">
                  <c:v>3017.53</c:v>
                </c:pt>
                <c:pt idx="36">
                  <c:v>3055.21</c:v>
                </c:pt>
                <c:pt idx="37">
                  <c:v>3090.99</c:v>
                </c:pt>
                <c:pt idx="38">
                  <c:v>3125.01</c:v>
                </c:pt>
                <c:pt idx="39">
                  <c:v>3161.49</c:v>
                </c:pt>
                <c:pt idx="40">
                  <c:v>3196.91</c:v>
                </c:pt>
                <c:pt idx="41">
                  <c:v>3229.5</c:v>
                </c:pt>
                <c:pt idx="42">
                  <c:v>3266.26</c:v>
                </c:pt>
                <c:pt idx="43">
                  <c:v>3301.9</c:v>
                </c:pt>
                <c:pt idx="44">
                  <c:v>3334.61</c:v>
                </c:pt>
                <c:pt idx="45">
                  <c:v>3372.94</c:v>
                </c:pt>
                <c:pt idx="46">
                  <c:v>3409.63</c:v>
                </c:pt>
                <c:pt idx="47">
                  <c:v>3451.91</c:v>
                </c:pt>
                <c:pt idx="48">
                  <c:v>3483.27</c:v>
                </c:pt>
                <c:pt idx="49">
                  <c:v>3517.54</c:v>
                </c:pt>
                <c:pt idx="50">
                  <c:v>3566.12</c:v>
                </c:pt>
                <c:pt idx="51">
                  <c:v>3618.87</c:v>
                </c:pt>
                <c:pt idx="52">
                  <c:v>3687.19</c:v>
                </c:pt>
                <c:pt idx="53">
                  <c:v>3735.81</c:v>
                </c:pt>
                <c:pt idx="54">
                  <c:v>3796.72</c:v>
                </c:pt>
                <c:pt idx="55">
                  <c:v>3870.84</c:v>
                </c:pt>
                <c:pt idx="56">
                  <c:v>3928.37</c:v>
                </c:pt>
                <c:pt idx="57">
                  <c:v>4003.31</c:v>
                </c:pt>
                <c:pt idx="58">
                  <c:v>4104.1000000000004</c:v>
                </c:pt>
                <c:pt idx="59">
                  <c:v>4169.04</c:v>
                </c:pt>
                <c:pt idx="60">
                  <c:v>4253.2299999999996</c:v>
                </c:pt>
                <c:pt idx="61">
                  <c:v>4321.53</c:v>
                </c:pt>
                <c:pt idx="62">
                  <c:v>4404.38</c:v>
                </c:pt>
                <c:pt idx="63">
                  <c:v>4477.22</c:v>
                </c:pt>
                <c:pt idx="64">
                  <c:v>4562.53</c:v>
                </c:pt>
                <c:pt idx="65">
                  <c:v>4636.59</c:v>
                </c:pt>
              </c:numCache>
            </c:numRef>
          </c:xVal>
          <c:yVal>
            <c:numRef>
              <c:f>Deg_cure_standard!$M$42:$M$107</c:f>
              <c:numCache>
                <c:formatCode>General</c:formatCode>
                <c:ptCount val="66"/>
                <c:pt idx="0">
                  <c:v>2.4947299999999999E-2</c:v>
                </c:pt>
                <c:pt idx="1">
                  <c:v>2.5364299999999999E-2</c:v>
                </c:pt>
                <c:pt idx="2">
                  <c:v>2.55762E-2</c:v>
                </c:pt>
                <c:pt idx="3">
                  <c:v>2.5732399999999999E-2</c:v>
                </c:pt>
                <c:pt idx="4">
                  <c:v>2.59413E-2</c:v>
                </c:pt>
                <c:pt idx="5">
                  <c:v>2.6197000000000002E-2</c:v>
                </c:pt>
                <c:pt idx="6">
                  <c:v>2.6630600000000001E-2</c:v>
                </c:pt>
                <c:pt idx="7">
                  <c:v>2.7169100000000002E-2</c:v>
                </c:pt>
                <c:pt idx="8">
                  <c:v>2.7733500000000001E-2</c:v>
                </c:pt>
                <c:pt idx="9">
                  <c:v>2.79914E-2</c:v>
                </c:pt>
                <c:pt idx="10">
                  <c:v>2.7918700000000001E-2</c:v>
                </c:pt>
                <c:pt idx="11">
                  <c:v>2.7821100000000001E-2</c:v>
                </c:pt>
                <c:pt idx="12">
                  <c:v>2.7721099999999999E-2</c:v>
                </c:pt>
                <c:pt idx="13">
                  <c:v>2.7634599999999999E-2</c:v>
                </c:pt>
                <c:pt idx="14">
                  <c:v>2.7548400000000001E-2</c:v>
                </c:pt>
                <c:pt idx="15">
                  <c:v>2.74626E-2</c:v>
                </c:pt>
                <c:pt idx="16">
                  <c:v>2.7383600000000001E-2</c:v>
                </c:pt>
                <c:pt idx="17">
                  <c:v>2.7311200000000001E-2</c:v>
                </c:pt>
                <c:pt idx="18">
                  <c:v>2.7237600000000001E-2</c:v>
                </c:pt>
                <c:pt idx="19">
                  <c:v>2.71484E-2</c:v>
                </c:pt>
                <c:pt idx="20">
                  <c:v>2.7026100000000001E-2</c:v>
                </c:pt>
                <c:pt idx="21">
                  <c:v>2.6910799999999999E-2</c:v>
                </c:pt>
                <c:pt idx="22">
                  <c:v>2.6801200000000001E-2</c:v>
                </c:pt>
                <c:pt idx="23">
                  <c:v>2.6728499999999999E-2</c:v>
                </c:pt>
                <c:pt idx="24">
                  <c:v>2.66844E-2</c:v>
                </c:pt>
                <c:pt idx="25">
                  <c:v>2.66647E-2</c:v>
                </c:pt>
                <c:pt idx="26">
                  <c:v>2.6661799999999999E-2</c:v>
                </c:pt>
                <c:pt idx="27">
                  <c:v>2.6668799999999999E-2</c:v>
                </c:pt>
                <c:pt idx="28">
                  <c:v>2.6689899999999999E-2</c:v>
                </c:pt>
                <c:pt idx="29">
                  <c:v>2.6719E-2</c:v>
                </c:pt>
                <c:pt idx="30">
                  <c:v>2.6753699999999998E-2</c:v>
                </c:pt>
                <c:pt idx="31">
                  <c:v>2.6790700000000001E-2</c:v>
                </c:pt>
                <c:pt idx="32">
                  <c:v>2.6832499999999999E-2</c:v>
                </c:pt>
                <c:pt idx="33">
                  <c:v>2.68796E-2</c:v>
                </c:pt>
                <c:pt idx="34">
                  <c:v>2.6926200000000001E-2</c:v>
                </c:pt>
                <c:pt idx="35">
                  <c:v>2.69795E-2</c:v>
                </c:pt>
                <c:pt idx="36">
                  <c:v>2.7042E-2</c:v>
                </c:pt>
                <c:pt idx="37">
                  <c:v>2.7101E-2</c:v>
                </c:pt>
                <c:pt idx="38">
                  <c:v>2.7165499999999999E-2</c:v>
                </c:pt>
                <c:pt idx="39">
                  <c:v>2.7233899999999998E-2</c:v>
                </c:pt>
                <c:pt idx="40">
                  <c:v>2.7301300000000001E-2</c:v>
                </c:pt>
                <c:pt idx="41">
                  <c:v>2.7373499999999999E-2</c:v>
                </c:pt>
                <c:pt idx="42">
                  <c:v>2.7611400000000001E-2</c:v>
                </c:pt>
                <c:pt idx="43">
                  <c:v>2.78179E-2</c:v>
                </c:pt>
                <c:pt idx="44">
                  <c:v>2.8041199999999999E-2</c:v>
                </c:pt>
                <c:pt idx="45">
                  <c:v>2.8259300000000001E-2</c:v>
                </c:pt>
                <c:pt idx="46">
                  <c:v>2.8472500000000001E-2</c:v>
                </c:pt>
                <c:pt idx="47">
                  <c:v>2.8738799999999998E-2</c:v>
                </c:pt>
                <c:pt idx="48">
                  <c:v>2.8961299999999999E-2</c:v>
                </c:pt>
                <c:pt idx="49">
                  <c:v>2.9203799999999999E-2</c:v>
                </c:pt>
                <c:pt idx="50">
                  <c:v>2.9583000000000002E-2</c:v>
                </c:pt>
                <c:pt idx="51">
                  <c:v>2.9913599999999999E-2</c:v>
                </c:pt>
                <c:pt idx="52">
                  <c:v>3.04765E-2</c:v>
                </c:pt>
                <c:pt idx="53">
                  <c:v>3.0880100000000001E-2</c:v>
                </c:pt>
                <c:pt idx="54">
                  <c:v>3.1368800000000002E-2</c:v>
                </c:pt>
                <c:pt idx="55">
                  <c:v>3.1995299999999997E-2</c:v>
                </c:pt>
                <c:pt idx="56">
                  <c:v>3.2460299999999997E-2</c:v>
                </c:pt>
                <c:pt idx="57">
                  <c:v>3.3126799999999998E-2</c:v>
                </c:pt>
                <c:pt idx="58">
                  <c:v>3.3870900000000002E-2</c:v>
                </c:pt>
                <c:pt idx="59">
                  <c:v>3.4591799999999999E-2</c:v>
                </c:pt>
                <c:pt idx="60">
                  <c:v>3.5232199999999998E-2</c:v>
                </c:pt>
                <c:pt idx="61">
                  <c:v>3.5928300000000003E-2</c:v>
                </c:pt>
                <c:pt idx="62">
                  <c:v>3.6827899999999997E-2</c:v>
                </c:pt>
                <c:pt idx="63">
                  <c:v>3.74788E-2</c:v>
                </c:pt>
                <c:pt idx="64">
                  <c:v>3.8323799999999998E-2</c:v>
                </c:pt>
                <c:pt idx="65">
                  <c:v>3.9256399999999997E-2</c:v>
                </c:pt>
              </c:numCache>
            </c:numRef>
          </c:yVal>
          <c:smooth val="0"/>
        </c:ser>
        <c:ser>
          <c:idx val="12"/>
          <c:order val="1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Deg_cure_standard!$A$43:$A$107</c:f>
              <c:numCache>
                <c:formatCode>General</c:formatCode>
                <c:ptCount val="65"/>
                <c:pt idx="0">
                  <c:v>791.45299999999997</c:v>
                </c:pt>
                <c:pt idx="1">
                  <c:v>886.827</c:v>
                </c:pt>
                <c:pt idx="2">
                  <c:v>950.673</c:v>
                </c:pt>
                <c:pt idx="3">
                  <c:v>1068.33</c:v>
                </c:pt>
                <c:pt idx="4">
                  <c:v>1194.42</c:v>
                </c:pt>
                <c:pt idx="5">
                  <c:v>1376</c:v>
                </c:pt>
                <c:pt idx="6">
                  <c:v>1634.32</c:v>
                </c:pt>
                <c:pt idx="7">
                  <c:v>1906.29</c:v>
                </c:pt>
                <c:pt idx="8">
                  <c:v>2053.7800000000002</c:v>
                </c:pt>
                <c:pt idx="9">
                  <c:v>2105.48</c:v>
                </c:pt>
                <c:pt idx="10">
                  <c:v>2153.7800000000002</c:v>
                </c:pt>
                <c:pt idx="11">
                  <c:v>2192.88</c:v>
                </c:pt>
                <c:pt idx="12">
                  <c:v>2234.14</c:v>
                </c:pt>
                <c:pt idx="13">
                  <c:v>2271.91</c:v>
                </c:pt>
                <c:pt idx="14">
                  <c:v>2314.5300000000002</c:v>
                </c:pt>
                <c:pt idx="15">
                  <c:v>2359.33</c:v>
                </c:pt>
                <c:pt idx="16">
                  <c:v>2400.17</c:v>
                </c:pt>
                <c:pt idx="17">
                  <c:v>2437.56</c:v>
                </c:pt>
                <c:pt idx="18">
                  <c:v>2476.5700000000002</c:v>
                </c:pt>
                <c:pt idx="19">
                  <c:v>2517.0100000000002</c:v>
                </c:pt>
                <c:pt idx="20">
                  <c:v>2555.58</c:v>
                </c:pt>
                <c:pt idx="21">
                  <c:v>2595.09</c:v>
                </c:pt>
                <c:pt idx="22">
                  <c:v>2627.33</c:v>
                </c:pt>
                <c:pt idx="23">
                  <c:v>2664.66</c:v>
                </c:pt>
                <c:pt idx="24">
                  <c:v>2694.68</c:v>
                </c:pt>
                <c:pt idx="25">
                  <c:v>2723.34</c:v>
                </c:pt>
                <c:pt idx="26">
                  <c:v>2754.39</c:v>
                </c:pt>
                <c:pt idx="27">
                  <c:v>2787.67</c:v>
                </c:pt>
                <c:pt idx="28">
                  <c:v>2821.02</c:v>
                </c:pt>
                <c:pt idx="29">
                  <c:v>2852.95</c:v>
                </c:pt>
                <c:pt idx="30">
                  <c:v>2884.57</c:v>
                </c:pt>
                <c:pt idx="31">
                  <c:v>2917.24</c:v>
                </c:pt>
                <c:pt idx="32">
                  <c:v>2950.37</c:v>
                </c:pt>
                <c:pt idx="33">
                  <c:v>2985.24</c:v>
                </c:pt>
                <c:pt idx="34">
                  <c:v>3017.53</c:v>
                </c:pt>
                <c:pt idx="35">
                  <c:v>3055.21</c:v>
                </c:pt>
                <c:pt idx="36">
                  <c:v>3090.99</c:v>
                </c:pt>
                <c:pt idx="37">
                  <c:v>3125.01</c:v>
                </c:pt>
                <c:pt idx="38">
                  <c:v>3161.49</c:v>
                </c:pt>
                <c:pt idx="39">
                  <c:v>3196.91</c:v>
                </c:pt>
                <c:pt idx="40">
                  <c:v>3229.5</c:v>
                </c:pt>
                <c:pt idx="41">
                  <c:v>3266.26</c:v>
                </c:pt>
                <c:pt idx="42">
                  <c:v>3301.9</c:v>
                </c:pt>
                <c:pt idx="43">
                  <c:v>3334.61</c:v>
                </c:pt>
                <c:pt idx="44">
                  <c:v>3372.94</c:v>
                </c:pt>
                <c:pt idx="45">
                  <c:v>3409.63</c:v>
                </c:pt>
                <c:pt idx="46">
                  <c:v>3451.91</c:v>
                </c:pt>
                <c:pt idx="47">
                  <c:v>3483.27</c:v>
                </c:pt>
                <c:pt idx="48">
                  <c:v>3517.54</c:v>
                </c:pt>
                <c:pt idx="49">
                  <c:v>3566.12</c:v>
                </c:pt>
                <c:pt idx="50">
                  <c:v>3618.87</c:v>
                </c:pt>
                <c:pt idx="51">
                  <c:v>3687.19</c:v>
                </c:pt>
                <c:pt idx="52">
                  <c:v>3735.81</c:v>
                </c:pt>
                <c:pt idx="53">
                  <c:v>3796.72</c:v>
                </c:pt>
                <c:pt idx="54">
                  <c:v>3870.84</c:v>
                </c:pt>
                <c:pt idx="55">
                  <c:v>3928.37</c:v>
                </c:pt>
                <c:pt idx="56">
                  <c:v>4003.31</c:v>
                </c:pt>
                <c:pt idx="57">
                  <c:v>4104.1000000000004</c:v>
                </c:pt>
                <c:pt idx="58">
                  <c:v>4169.04</c:v>
                </c:pt>
                <c:pt idx="59">
                  <c:v>4253.2299999999996</c:v>
                </c:pt>
                <c:pt idx="60">
                  <c:v>4321.53</c:v>
                </c:pt>
                <c:pt idx="61">
                  <c:v>4404.38</c:v>
                </c:pt>
                <c:pt idx="62">
                  <c:v>4477.22</c:v>
                </c:pt>
                <c:pt idx="63">
                  <c:v>4562.53</c:v>
                </c:pt>
                <c:pt idx="64">
                  <c:v>4636.59</c:v>
                </c:pt>
              </c:numCache>
            </c:numRef>
          </c:xVal>
          <c:yVal>
            <c:numRef>
              <c:f>Deg_cure_standard!$N$43:$N$107</c:f>
              <c:numCache>
                <c:formatCode>General</c:formatCode>
                <c:ptCount val="65"/>
                <c:pt idx="0">
                  <c:v>2.55845E-2</c:v>
                </c:pt>
                <c:pt idx="1">
                  <c:v>2.61254E-2</c:v>
                </c:pt>
                <c:pt idx="2">
                  <c:v>2.6347200000000001E-2</c:v>
                </c:pt>
                <c:pt idx="3">
                  <c:v>2.6610399999999999E-2</c:v>
                </c:pt>
                <c:pt idx="4">
                  <c:v>2.69152E-2</c:v>
                </c:pt>
                <c:pt idx="5">
                  <c:v>2.7409699999999999E-2</c:v>
                </c:pt>
                <c:pt idx="6">
                  <c:v>2.8027400000000001E-2</c:v>
                </c:pt>
                <c:pt idx="7">
                  <c:v>2.8652500000000001E-2</c:v>
                </c:pt>
                <c:pt idx="8">
                  <c:v>2.8977300000000001E-2</c:v>
                </c:pt>
                <c:pt idx="9">
                  <c:v>2.8925699999999999E-2</c:v>
                </c:pt>
                <c:pt idx="10">
                  <c:v>2.8849099999999999E-2</c:v>
                </c:pt>
                <c:pt idx="11">
                  <c:v>2.8763400000000001E-2</c:v>
                </c:pt>
                <c:pt idx="12">
                  <c:v>2.8682900000000001E-2</c:v>
                </c:pt>
                <c:pt idx="13">
                  <c:v>2.8595499999999999E-2</c:v>
                </c:pt>
                <c:pt idx="14">
                  <c:v>2.8501800000000001E-2</c:v>
                </c:pt>
                <c:pt idx="15">
                  <c:v>2.8412900000000001E-2</c:v>
                </c:pt>
                <c:pt idx="16">
                  <c:v>2.83389E-2</c:v>
                </c:pt>
                <c:pt idx="17">
                  <c:v>2.82747E-2</c:v>
                </c:pt>
                <c:pt idx="18">
                  <c:v>2.8207400000000001E-2</c:v>
                </c:pt>
                <c:pt idx="19">
                  <c:v>2.8118400000000002E-2</c:v>
                </c:pt>
                <c:pt idx="20">
                  <c:v>2.8025899999999999E-2</c:v>
                </c:pt>
                <c:pt idx="21">
                  <c:v>2.79178E-2</c:v>
                </c:pt>
                <c:pt idx="22">
                  <c:v>2.7827500000000002E-2</c:v>
                </c:pt>
                <c:pt idx="23">
                  <c:v>2.7753300000000002E-2</c:v>
                </c:pt>
                <c:pt idx="24">
                  <c:v>2.7703700000000001E-2</c:v>
                </c:pt>
                <c:pt idx="25">
                  <c:v>2.76689E-2</c:v>
                </c:pt>
                <c:pt idx="26">
                  <c:v>2.7652800000000002E-2</c:v>
                </c:pt>
                <c:pt idx="27">
                  <c:v>2.7651599999999998E-2</c:v>
                </c:pt>
                <c:pt idx="28">
                  <c:v>2.7666300000000001E-2</c:v>
                </c:pt>
                <c:pt idx="29">
                  <c:v>2.7692399999999999E-2</c:v>
                </c:pt>
                <c:pt idx="30">
                  <c:v>2.77255E-2</c:v>
                </c:pt>
                <c:pt idx="31">
                  <c:v>2.7766099999999998E-2</c:v>
                </c:pt>
                <c:pt idx="32">
                  <c:v>2.7814200000000001E-2</c:v>
                </c:pt>
                <c:pt idx="33">
                  <c:v>2.7862399999999999E-2</c:v>
                </c:pt>
                <c:pt idx="34">
                  <c:v>2.79178E-2</c:v>
                </c:pt>
                <c:pt idx="35">
                  <c:v>2.7982300000000002E-2</c:v>
                </c:pt>
                <c:pt idx="36">
                  <c:v>2.8043700000000001E-2</c:v>
                </c:pt>
                <c:pt idx="37">
                  <c:v>2.8111500000000001E-2</c:v>
                </c:pt>
                <c:pt idx="38">
                  <c:v>2.8184299999999999E-2</c:v>
                </c:pt>
                <c:pt idx="39">
                  <c:v>2.82571E-2</c:v>
                </c:pt>
                <c:pt idx="40">
                  <c:v>2.83366E-2</c:v>
                </c:pt>
                <c:pt idx="41">
                  <c:v>2.8627E-2</c:v>
                </c:pt>
                <c:pt idx="42">
                  <c:v>2.8878500000000001E-2</c:v>
                </c:pt>
                <c:pt idx="43">
                  <c:v>2.9146700000000001E-2</c:v>
                </c:pt>
                <c:pt idx="44">
                  <c:v>2.94068E-2</c:v>
                </c:pt>
                <c:pt idx="45">
                  <c:v>2.96574E-2</c:v>
                </c:pt>
                <c:pt idx="46">
                  <c:v>2.9962900000000001E-2</c:v>
                </c:pt>
                <c:pt idx="47">
                  <c:v>3.02067E-2</c:v>
                </c:pt>
                <c:pt idx="48">
                  <c:v>3.0468100000000001E-2</c:v>
                </c:pt>
                <c:pt idx="49">
                  <c:v>3.0872E-2</c:v>
                </c:pt>
                <c:pt idx="50">
                  <c:v>3.1221100000000002E-2</c:v>
                </c:pt>
                <c:pt idx="51">
                  <c:v>3.1811499999999999E-2</c:v>
                </c:pt>
                <c:pt idx="52">
                  <c:v>3.22338E-2</c:v>
                </c:pt>
                <c:pt idx="53">
                  <c:v>3.2743099999999997E-2</c:v>
                </c:pt>
                <c:pt idx="54">
                  <c:v>3.3393800000000001E-2</c:v>
                </c:pt>
                <c:pt idx="55">
                  <c:v>3.3876999999999997E-2</c:v>
                </c:pt>
                <c:pt idx="56">
                  <c:v>3.4567000000000001E-2</c:v>
                </c:pt>
                <c:pt idx="57">
                  <c:v>3.5337500000000001E-2</c:v>
                </c:pt>
                <c:pt idx="58">
                  <c:v>3.60855E-2</c:v>
                </c:pt>
                <c:pt idx="59">
                  <c:v>3.6748400000000001E-2</c:v>
                </c:pt>
                <c:pt idx="60">
                  <c:v>3.7468500000000002E-2</c:v>
                </c:pt>
                <c:pt idx="61">
                  <c:v>3.8398599999999998E-2</c:v>
                </c:pt>
                <c:pt idx="62">
                  <c:v>3.90719E-2</c:v>
                </c:pt>
                <c:pt idx="63">
                  <c:v>3.9945000000000001E-2</c:v>
                </c:pt>
                <c:pt idx="64">
                  <c:v>4.0902899999999999E-2</c:v>
                </c:pt>
              </c:numCache>
            </c:numRef>
          </c:yVal>
          <c:smooth val="0"/>
        </c:ser>
        <c:ser>
          <c:idx val="13"/>
          <c:order val="1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Deg_cure_standard!$A$45:$A$107</c:f>
              <c:numCache>
                <c:formatCode>General</c:formatCode>
                <c:ptCount val="63"/>
                <c:pt idx="0">
                  <c:v>950.673</c:v>
                </c:pt>
                <c:pt idx="1">
                  <c:v>1068.33</c:v>
                </c:pt>
                <c:pt idx="2">
                  <c:v>1194.42</c:v>
                </c:pt>
                <c:pt idx="3">
                  <c:v>1376</c:v>
                </c:pt>
                <c:pt idx="4">
                  <c:v>1634.32</c:v>
                </c:pt>
                <c:pt idx="5">
                  <c:v>1906.29</c:v>
                </c:pt>
                <c:pt idx="6">
                  <c:v>2053.7800000000002</c:v>
                </c:pt>
                <c:pt idx="7">
                  <c:v>2105.48</c:v>
                </c:pt>
                <c:pt idx="8">
                  <c:v>2153.7800000000002</c:v>
                </c:pt>
                <c:pt idx="9">
                  <c:v>2192.88</c:v>
                </c:pt>
                <c:pt idx="10">
                  <c:v>2234.14</c:v>
                </c:pt>
                <c:pt idx="11">
                  <c:v>2271.91</c:v>
                </c:pt>
                <c:pt idx="12">
                  <c:v>2314.5300000000002</c:v>
                </c:pt>
                <c:pt idx="13">
                  <c:v>2359.33</c:v>
                </c:pt>
                <c:pt idx="14">
                  <c:v>2400.17</c:v>
                </c:pt>
                <c:pt idx="15">
                  <c:v>2437.56</c:v>
                </c:pt>
                <c:pt idx="16">
                  <c:v>2476.5700000000002</c:v>
                </c:pt>
                <c:pt idx="17">
                  <c:v>2517.0100000000002</c:v>
                </c:pt>
                <c:pt idx="18">
                  <c:v>2555.58</c:v>
                </c:pt>
                <c:pt idx="19">
                  <c:v>2595.09</c:v>
                </c:pt>
                <c:pt idx="20">
                  <c:v>2627.33</c:v>
                </c:pt>
                <c:pt idx="21">
                  <c:v>2664.66</c:v>
                </c:pt>
                <c:pt idx="22">
                  <c:v>2694.68</c:v>
                </c:pt>
                <c:pt idx="23">
                  <c:v>2723.34</c:v>
                </c:pt>
                <c:pt idx="24">
                  <c:v>2754.39</c:v>
                </c:pt>
                <c:pt idx="25">
                  <c:v>2787.67</c:v>
                </c:pt>
                <c:pt idx="26">
                  <c:v>2821.02</c:v>
                </c:pt>
                <c:pt idx="27">
                  <c:v>2852.95</c:v>
                </c:pt>
                <c:pt idx="28">
                  <c:v>2884.57</c:v>
                </c:pt>
                <c:pt idx="29">
                  <c:v>2917.24</c:v>
                </c:pt>
                <c:pt idx="30">
                  <c:v>2950.37</c:v>
                </c:pt>
                <c:pt idx="31">
                  <c:v>2985.24</c:v>
                </c:pt>
                <c:pt idx="32">
                  <c:v>3017.53</c:v>
                </c:pt>
                <c:pt idx="33">
                  <c:v>3055.21</c:v>
                </c:pt>
                <c:pt idx="34">
                  <c:v>3090.99</c:v>
                </c:pt>
                <c:pt idx="35">
                  <c:v>3125.01</c:v>
                </c:pt>
                <c:pt idx="36">
                  <c:v>3161.49</c:v>
                </c:pt>
                <c:pt idx="37">
                  <c:v>3196.91</c:v>
                </c:pt>
                <c:pt idx="38">
                  <c:v>3229.5</c:v>
                </c:pt>
                <c:pt idx="39">
                  <c:v>3266.26</c:v>
                </c:pt>
                <c:pt idx="40">
                  <c:v>3301.9</c:v>
                </c:pt>
                <c:pt idx="41">
                  <c:v>3334.61</c:v>
                </c:pt>
                <c:pt idx="42">
                  <c:v>3372.94</c:v>
                </c:pt>
                <c:pt idx="43">
                  <c:v>3409.63</c:v>
                </c:pt>
                <c:pt idx="44">
                  <c:v>3451.91</c:v>
                </c:pt>
                <c:pt idx="45">
                  <c:v>3483.27</c:v>
                </c:pt>
                <c:pt idx="46">
                  <c:v>3517.54</c:v>
                </c:pt>
                <c:pt idx="47">
                  <c:v>3566.12</c:v>
                </c:pt>
                <c:pt idx="48">
                  <c:v>3618.87</c:v>
                </c:pt>
                <c:pt idx="49">
                  <c:v>3687.19</c:v>
                </c:pt>
                <c:pt idx="50">
                  <c:v>3735.81</c:v>
                </c:pt>
                <c:pt idx="51">
                  <c:v>3796.72</c:v>
                </c:pt>
                <c:pt idx="52">
                  <c:v>3870.84</c:v>
                </c:pt>
                <c:pt idx="53">
                  <c:v>3928.37</c:v>
                </c:pt>
                <c:pt idx="54">
                  <c:v>4003.31</c:v>
                </c:pt>
                <c:pt idx="55">
                  <c:v>4104.1000000000004</c:v>
                </c:pt>
                <c:pt idx="56">
                  <c:v>4169.04</c:v>
                </c:pt>
                <c:pt idx="57">
                  <c:v>4253.2299999999996</c:v>
                </c:pt>
                <c:pt idx="58">
                  <c:v>4321.53</c:v>
                </c:pt>
                <c:pt idx="59">
                  <c:v>4404.38</c:v>
                </c:pt>
                <c:pt idx="60">
                  <c:v>4477.22</c:v>
                </c:pt>
                <c:pt idx="61">
                  <c:v>4562.53</c:v>
                </c:pt>
                <c:pt idx="62">
                  <c:v>4636.59</c:v>
                </c:pt>
              </c:numCache>
            </c:numRef>
          </c:xVal>
          <c:yVal>
            <c:numRef>
              <c:f>Deg_cure_standard!$O$45:$O$107</c:f>
              <c:numCache>
                <c:formatCode>General</c:formatCode>
                <c:ptCount val="63"/>
                <c:pt idx="0">
                  <c:v>2.68779E-2</c:v>
                </c:pt>
                <c:pt idx="1">
                  <c:v>2.7540599999999998E-2</c:v>
                </c:pt>
                <c:pt idx="2">
                  <c:v>2.80475E-2</c:v>
                </c:pt>
                <c:pt idx="3">
                  <c:v>2.8744100000000002E-2</c:v>
                </c:pt>
                <c:pt idx="4">
                  <c:v>2.95798E-2</c:v>
                </c:pt>
                <c:pt idx="5">
                  <c:v>3.0410599999999999E-2</c:v>
                </c:pt>
                <c:pt idx="6">
                  <c:v>3.0574299999999999E-2</c:v>
                </c:pt>
                <c:pt idx="7">
                  <c:v>3.0452400000000001E-2</c:v>
                </c:pt>
                <c:pt idx="8">
                  <c:v>3.03597E-2</c:v>
                </c:pt>
                <c:pt idx="9">
                  <c:v>3.0281499999999999E-2</c:v>
                </c:pt>
                <c:pt idx="10">
                  <c:v>3.02113E-2</c:v>
                </c:pt>
                <c:pt idx="11">
                  <c:v>3.01341E-2</c:v>
                </c:pt>
                <c:pt idx="12">
                  <c:v>3.00466E-2</c:v>
                </c:pt>
                <c:pt idx="13">
                  <c:v>2.9955800000000001E-2</c:v>
                </c:pt>
                <c:pt idx="14">
                  <c:v>2.9874299999999999E-2</c:v>
                </c:pt>
                <c:pt idx="15">
                  <c:v>2.9803E-2</c:v>
                </c:pt>
                <c:pt idx="16">
                  <c:v>2.9734799999999999E-2</c:v>
                </c:pt>
                <c:pt idx="17">
                  <c:v>2.9659899999999999E-2</c:v>
                </c:pt>
                <c:pt idx="18">
                  <c:v>2.95943E-2</c:v>
                </c:pt>
                <c:pt idx="19">
                  <c:v>2.9518800000000001E-2</c:v>
                </c:pt>
                <c:pt idx="20">
                  <c:v>2.9460099999999999E-2</c:v>
                </c:pt>
                <c:pt idx="21">
                  <c:v>2.9404599999999999E-2</c:v>
                </c:pt>
                <c:pt idx="22">
                  <c:v>2.9357399999999999E-2</c:v>
                </c:pt>
                <c:pt idx="23">
                  <c:v>2.93098E-2</c:v>
                </c:pt>
                <c:pt idx="24">
                  <c:v>2.9273400000000002E-2</c:v>
                </c:pt>
                <c:pt idx="25">
                  <c:v>2.9242799999999999E-2</c:v>
                </c:pt>
                <c:pt idx="26">
                  <c:v>2.9229100000000001E-2</c:v>
                </c:pt>
                <c:pt idx="27">
                  <c:v>2.9231500000000001E-2</c:v>
                </c:pt>
                <c:pt idx="28">
                  <c:v>2.9247200000000001E-2</c:v>
                </c:pt>
                <c:pt idx="29">
                  <c:v>2.9274600000000001E-2</c:v>
                </c:pt>
                <c:pt idx="30">
                  <c:v>2.93151E-2</c:v>
                </c:pt>
                <c:pt idx="31">
                  <c:v>2.93601E-2</c:v>
                </c:pt>
                <c:pt idx="32">
                  <c:v>2.9415799999999999E-2</c:v>
                </c:pt>
                <c:pt idx="33">
                  <c:v>2.94828E-2</c:v>
                </c:pt>
                <c:pt idx="34">
                  <c:v>2.95477E-2</c:v>
                </c:pt>
                <c:pt idx="35">
                  <c:v>2.9619400000000001E-2</c:v>
                </c:pt>
                <c:pt idx="36">
                  <c:v>2.96961E-2</c:v>
                </c:pt>
                <c:pt idx="37">
                  <c:v>2.9773299999999999E-2</c:v>
                </c:pt>
                <c:pt idx="38">
                  <c:v>2.9893200000000002E-2</c:v>
                </c:pt>
                <c:pt idx="39">
                  <c:v>3.0444800000000001E-2</c:v>
                </c:pt>
                <c:pt idx="40">
                  <c:v>3.08721E-2</c:v>
                </c:pt>
                <c:pt idx="41">
                  <c:v>3.1309099999999999E-2</c:v>
                </c:pt>
                <c:pt idx="42">
                  <c:v>3.1715699999999999E-2</c:v>
                </c:pt>
                <c:pt idx="43">
                  <c:v>3.2093400000000001E-2</c:v>
                </c:pt>
                <c:pt idx="44">
                  <c:v>3.2536500000000003E-2</c:v>
                </c:pt>
                <c:pt idx="45">
                  <c:v>3.2858699999999998E-2</c:v>
                </c:pt>
                <c:pt idx="46">
                  <c:v>3.31942E-2</c:v>
                </c:pt>
                <c:pt idx="47">
                  <c:v>3.3700599999999997E-2</c:v>
                </c:pt>
                <c:pt idx="48">
                  <c:v>3.4126200000000002E-2</c:v>
                </c:pt>
                <c:pt idx="49">
                  <c:v>3.4832799999999997E-2</c:v>
                </c:pt>
                <c:pt idx="50">
                  <c:v>3.5328699999999998E-2</c:v>
                </c:pt>
                <c:pt idx="51">
                  <c:v>3.5917200000000003E-2</c:v>
                </c:pt>
                <c:pt idx="52">
                  <c:v>3.6656599999999998E-2</c:v>
                </c:pt>
                <c:pt idx="53">
                  <c:v>3.7199000000000003E-2</c:v>
                </c:pt>
                <c:pt idx="54">
                  <c:v>3.7965699999999998E-2</c:v>
                </c:pt>
                <c:pt idx="55">
                  <c:v>3.8814500000000002E-2</c:v>
                </c:pt>
                <c:pt idx="56">
                  <c:v>3.9633799999999997E-2</c:v>
                </c:pt>
                <c:pt idx="57">
                  <c:v>4.0356400000000001E-2</c:v>
                </c:pt>
                <c:pt idx="58">
                  <c:v>4.1138500000000001E-2</c:v>
                </c:pt>
                <c:pt idx="59">
                  <c:v>4.2144899999999999E-2</c:v>
                </c:pt>
                <c:pt idx="60">
                  <c:v>4.2871399999999997E-2</c:v>
                </c:pt>
                <c:pt idx="61">
                  <c:v>4.3811500000000003E-2</c:v>
                </c:pt>
                <c:pt idx="62">
                  <c:v>4.4834400000000003E-2</c:v>
                </c:pt>
              </c:numCache>
            </c:numRef>
          </c:yVal>
          <c:smooth val="0"/>
        </c:ser>
        <c:ser>
          <c:idx val="14"/>
          <c:order val="1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Deg_cure_standard!$A$48:$A$107</c:f>
              <c:numCache>
                <c:formatCode>General</c:formatCode>
                <c:ptCount val="60"/>
                <c:pt idx="0">
                  <c:v>1376</c:v>
                </c:pt>
                <c:pt idx="1">
                  <c:v>1634.32</c:v>
                </c:pt>
                <c:pt idx="2">
                  <c:v>1906.29</c:v>
                </c:pt>
                <c:pt idx="3">
                  <c:v>2053.7800000000002</c:v>
                </c:pt>
                <c:pt idx="4">
                  <c:v>2105.48</c:v>
                </c:pt>
                <c:pt idx="5">
                  <c:v>2153.7800000000002</c:v>
                </c:pt>
                <c:pt idx="6">
                  <c:v>2192.88</c:v>
                </c:pt>
                <c:pt idx="7">
                  <c:v>2234.14</c:v>
                </c:pt>
                <c:pt idx="8">
                  <c:v>2271.91</c:v>
                </c:pt>
                <c:pt idx="9">
                  <c:v>2314.5300000000002</c:v>
                </c:pt>
                <c:pt idx="10">
                  <c:v>2359.33</c:v>
                </c:pt>
                <c:pt idx="11">
                  <c:v>2400.17</c:v>
                </c:pt>
                <c:pt idx="12">
                  <c:v>2437.56</c:v>
                </c:pt>
                <c:pt idx="13">
                  <c:v>2476.5700000000002</c:v>
                </c:pt>
                <c:pt idx="14">
                  <c:v>2517.0100000000002</c:v>
                </c:pt>
                <c:pt idx="15">
                  <c:v>2555.58</c:v>
                </c:pt>
                <c:pt idx="16">
                  <c:v>2595.09</c:v>
                </c:pt>
                <c:pt idx="17">
                  <c:v>2627.33</c:v>
                </c:pt>
                <c:pt idx="18">
                  <c:v>2664.66</c:v>
                </c:pt>
                <c:pt idx="19">
                  <c:v>2694.68</c:v>
                </c:pt>
                <c:pt idx="20">
                  <c:v>2723.34</c:v>
                </c:pt>
                <c:pt idx="21">
                  <c:v>2754.39</c:v>
                </c:pt>
                <c:pt idx="22">
                  <c:v>2787.67</c:v>
                </c:pt>
                <c:pt idx="23">
                  <c:v>2821.02</c:v>
                </c:pt>
                <c:pt idx="24">
                  <c:v>2852.95</c:v>
                </c:pt>
                <c:pt idx="25">
                  <c:v>2884.57</c:v>
                </c:pt>
                <c:pt idx="26">
                  <c:v>2917.24</c:v>
                </c:pt>
                <c:pt idx="27">
                  <c:v>2950.37</c:v>
                </c:pt>
                <c:pt idx="28">
                  <c:v>2985.24</c:v>
                </c:pt>
                <c:pt idx="29">
                  <c:v>3017.53</c:v>
                </c:pt>
                <c:pt idx="30">
                  <c:v>3055.21</c:v>
                </c:pt>
                <c:pt idx="31">
                  <c:v>3090.99</c:v>
                </c:pt>
                <c:pt idx="32">
                  <c:v>3125.01</c:v>
                </c:pt>
                <c:pt idx="33">
                  <c:v>3161.49</c:v>
                </c:pt>
                <c:pt idx="34">
                  <c:v>3196.91</c:v>
                </c:pt>
                <c:pt idx="35">
                  <c:v>3229.5</c:v>
                </c:pt>
                <c:pt idx="36">
                  <c:v>3266.26</c:v>
                </c:pt>
                <c:pt idx="37">
                  <c:v>3301.9</c:v>
                </c:pt>
                <c:pt idx="38">
                  <c:v>3334.61</c:v>
                </c:pt>
                <c:pt idx="39">
                  <c:v>3372.94</c:v>
                </c:pt>
                <c:pt idx="40">
                  <c:v>3409.63</c:v>
                </c:pt>
                <c:pt idx="41">
                  <c:v>3451.91</c:v>
                </c:pt>
                <c:pt idx="42">
                  <c:v>3483.27</c:v>
                </c:pt>
                <c:pt idx="43">
                  <c:v>3517.54</c:v>
                </c:pt>
                <c:pt idx="44">
                  <c:v>3566.12</c:v>
                </c:pt>
                <c:pt idx="45">
                  <c:v>3618.87</c:v>
                </c:pt>
                <c:pt idx="46">
                  <c:v>3687.19</c:v>
                </c:pt>
                <c:pt idx="47">
                  <c:v>3735.81</c:v>
                </c:pt>
                <c:pt idx="48">
                  <c:v>3796.72</c:v>
                </c:pt>
                <c:pt idx="49">
                  <c:v>3870.84</c:v>
                </c:pt>
                <c:pt idx="50">
                  <c:v>3928.37</c:v>
                </c:pt>
                <c:pt idx="51">
                  <c:v>4003.31</c:v>
                </c:pt>
                <c:pt idx="52">
                  <c:v>4104.1000000000004</c:v>
                </c:pt>
                <c:pt idx="53">
                  <c:v>4169.04</c:v>
                </c:pt>
                <c:pt idx="54">
                  <c:v>4253.2299999999996</c:v>
                </c:pt>
                <c:pt idx="55">
                  <c:v>4321.53</c:v>
                </c:pt>
                <c:pt idx="56">
                  <c:v>4404.38</c:v>
                </c:pt>
                <c:pt idx="57">
                  <c:v>4477.22</c:v>
                </c:pt>
                <c:pt idx="58">
                  <c:v>4562.53</c:v>
                </c:pt>
                <c:pt idx="59">
                  <c:v>4636.59</c:v>
                </c:pt>
              </c:numCache>
            </c:numRef>
          </c:xVal>
          <c:yVal>
            <c:numRef>
              <c:f>Deg_cure_standard!$P$48:$P$107</c:f>
              <c:numCache>
                <c:formatCode>General</c:formatCode>
                <c:ptCount val="60"/>
                <c:pt idx="0">
                  <c:v>3.0546E-2</c:v>
                </c:pt>
                <c:pt idx="1">
                  <c:v>3.1941600000000001E-2</c:v>
                </c:pt>
                <c:pt idx="2">
                  <c:v>3.3121400000000002E-2</c:v>
                </c:pt>
                <c:pt idx="3">
                  <c:v>3.27468E-2</c:v>
                </c:pt>
                <c:pt idx="4">
                  <c:v>3.1843299999999998E-2</c:v>
                </c:pt>
                <c:pt idx="5">
                  <c:v>3.06839E-2</c:v>
                </c:pt>
                <c:pt idx="6">
                  <c:v>2.9873899999999998E-2</c:v>
                </c:pt>
                <c:pt idx="7">
                  <c:v>2.93707E-2</c:v>
                </c:pt>
                <c:pt idx="8">
                  <c:v>2.8979100000000001E-2</c:v>
                </c:pt>
                <c:pt idx="9">
                  <c:v>2.8685599999999999E-2</c:v>
                </c:pt>
                <c:pt idx="10">
                  <c:v>2.8446800000000001E-2</c:v>
                </c:pt>
                <c:pt idx="11">
                  <c:v>2.8284500000000001E-2</c:v>
                </c:pt>
                <c:pt idx="12">
                  <c:v>2.8151900000000001E-2</c:v>
                </c:pt>
                <c:pt idx="13">
                  <c:v>2.8036999999999999E-2</c:v>
                </c:pt>
                <c:pt idx="14">
                  <c:v>2.7916799999999999E-2</c:v>
                </c:pt>
                <c:pt idx="15">
                  <c:v>2.7842700000000001E-2</c:v>
                </c:pt>
                <c:pt idx="16">
                  <c:v>2.7774E-2</c:v>
                </c:pt>
                <c:pt idx="17">
                  <c:v>2.78476E-2</c:v>
                </c:pt>
                <c:pt idx="18">
                  <c:v>2.8021899999999999E-2</c:v>
                </c:pt>
                <c:pt idx="19">
                  <c:v>2.8179300000000001E-2</c:v>
                </c:pt>
                <c:pt idx="20">
                  <c:v>2.8343400000000001E-2</c:v>
                </c:pt>
                <c:pt idx="21">
                  <c:v>2.8452399999999999E-2</c:v>
                </c:pt>
                <c:pt idx="22">
                  <c:v>2.8584200000000001E-2</c:v>
                </c:pt>
                <c:pt idx="23">
                  <c:v>2.8695999999999999E-2</c:v>
                </c:pt>
                <c:pt idx="24">
                  <c:v>2.8795399999999999E-2</c:v>
                </c:pt>
                <c:pt idx="25">
                  <c:v>2.88858E-2</c:v>
                </c:pt>
                <c:pt idx="26">
                  <c:v>2.89693E-2</c:v>
                </c:pt>
                <c:pt idx="27">
                  <c:v>2.90634E-2</c:v>
                </c:pt>
                <c:pt idx="28">
                  <c:v>2.9146999999999999E-2</c:v>
                </c:pt>
                <c:pt idx="29">
                  <c:v>2.92462E-2</c:v>
                </c:pt>
                <c:pt idx="30">
                  <c:v>2.9358100000000002E-2</c:v>
                </c:pt>
                <c:pt idx="31">
                  <c:v>2.9463900000000001E-2</c:v>
                </c:pt>
                <c:pt idx="32">
                  <c:v>2.95798E-2</c:v>
                </c:pt>
                <c:pt idx="33">
                  <c:v>2.96961E-2</c:v>
                </c:pt>
                <c:pt idx="34">
                  <c:v>2.9811000000000001E-2</c:v>
                </c:pt>
                <c:pt idx="35">
                  <c:v>2.9984400000000001E-2</c:v>
                </c:pt>
                <c:pt idx="36">
                  <c:v>3.0832600000000002E-2</c:v>
                </c:pt>
                <c:pt idx="37">
                  <c:v>3.15065E-2</c:v>
                </c:pt>
                <c:pt idx="38">
                  <c:v>3.2189200000000001E-2</c:v>
                </c:pt>
                <c:pt idx="39">
                  <c:v>3.2817499999999999E-2</c:v>
                </c:pt>
                <c:pt idx="40">
                  <c:v>3.3397400000000001E-2</c:v>
                </c:pt>
                <c:pt idx="41">
                  <c:v>3.4073699999999998E-2</c:v>
                </c:pt>
                <c:pt idx="42">
                  <c:v>3.4537900000000003E-2</c:v>
                </c:pt>
                <c:pt idx="43">
                  <c:v>3.5015600000000001E-2</c:v>
                </c:pt>
                <c:pt idx="44">
                  <c:v>3.5729799999999999E-2</c:v>
                </c:pt>
                <c:pt idx="45">
                  <c:v>3.6323099999999997E-2</c:v>
                </c:pt>
                <c:pt idx="46">
                  <c:v>3.7301599999999997E-2</c:v>
                </c:pt>
                <c:pt idx="47">
                  <c:v>3.7983900000000001E-2</c:v>
                </c:pt>
                <c:pt idx="48">
                  <c:v>3.8787099999999998E-2</c:v>
                </c:pt>
                <c:pt idx="49">
                  <c:v>3.9778500000000001E-2</c:v>
                </c:pt>
                <c:pt idx="50">
                  <c:v>4.0495900000000001E-2</c:v>
                </c:pt>
                <c:pt idx="51">
                  <c:v>4.1494499999999997E-2</c:v>
                </c:pt>
                <c:pt idx="52">
                  <c:v>4.2577200000000003E-2</c:v>
                </c:pt>
                <c:pt idx="53">
                  <c:v>4.3606699999999998E-2</c:v>
                </c:pt>
                <c:pt idx="54">
                  <c:v>4.4501199999999998E-2</c:v>
                </c:pt>
                <c:pt idx="55">
                  <c:v>4.5455000000000002E-2</c:v>
                </c:pt>
                <c:pt idx="56">
                  <c:v>4.6662500000000003E-2</c:v>
                </c:pt>
                <c:pt idx="57">
                  <c:v>4.7522700000000001E-2</c:v>
                </c:pt>
                <c:pt idx="58">
                  <c:v>4.8623100000000002E-2</c:v>
                </c:pt>
                <c:pt idx="59">
                  <c:v>4.9784299999999997E-2</c:v>
                </c:pt>
              </c:numCache>
            </c:numRef>
          </c:yVal>
          <c:smooth val="0"/>
        </c:ser>
        <c:ser>
          <c:idx val="15"/>
          <c:order val="15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Deg_cure_standard!$A$50:$A$107</c:f>
              <c:numCache>
                <c:formatCode>General</c:formatCode>
                <c:ptCount val="58"/>
                <c:pt idx="0">
                  <c:v>1906.29</c:v>
                </c:pt>
                <c:pt idx="1">
                  <c:v>2053.7800000000002</c:v>
                </c:pt>
                <c:pt idx="2">
                  <c:v>2105.48</c:v>
                </c:pt>
                <c:pt idx="3">
                  <c:v>2153.7800000000002</c:v>
                </c:pt>
                <c:pt idx="4">
                  <c:v>2192.88</c:v>
                </c:pt>
                <c:pt idx="5">
                  <c:v>2234.14</c:v>
                </c:pt>
                <c:pt idx="6">
                  <c:v>2271.91</c:v>
                </c:pt>
                <c:pt idx="7">
                  <c:v>2314.5300000000002</c:v>
                </c:pt>
                <c:pt idx="8">
                  <c:v>2359.33</c:v>
                </c:pt>
                <c:pt idx="9">
                  <c:v>2400.17</c:v>
                </c:pt>
                <c:pt idx="10">
                  <c:v>2437.56</c:v>
                </c:pt>
                <c:pt idx="11">
                  <c:v>2476.5700000000002</c:v>
                </c:pt>
                <c:pt idx="12">
                  <c:v>2517.0100000000002</c:v>
                </c:pt>
                <c:pt idx="13">
                  <c:v>2555.58</c:v>
                </c:pt>
                <c:pt idx="14">
                  <c:v>2595.09</c:v>
                </c:pt>
                <c:pt idx="15">
                  <c:v>2627.33</c:v>
                </c:pt>
                <c:pt idx="16">
                  <c:v>2664.66</c:v>
                </c:pt>
                <c:pt idx="17">
                  <c:v>2694.68</c:v>
                </c:pt>
                <c:pt idx="18">
                  <c:v>2723.34</c:v>
                </c:pt>
                <c:pt idx="19">
                  <c:v>2754.39</c:v>
                </c:pt>
                <c:pt idx="20">
                  <c:v>2787.67</c:v>
                </c:pt>
                <c:pt idx="21">
                  <c:v>2821.02</c:v>
                </c:pt>
                <c:pt idx="22">
                  <c:v>2852.95</c:v>
                </c:pt>
                <c:pt idx="23">
                  <c:v>2884.57</c:v>
                </c:pt>
                <c:pt idx="24">
                  <c:v>2917.24</c:v>
                </c:pt>
                <c:pt idx="25">
                  <c:v>2950.37</c:v>
                </c:pt>
                <c:pt idx="26">
                  <c:v>2985.24</c:v>
                </c:pt>
                <c:pt idx="27">
                  <c:v>3017.53</c:v>
                </c:pt>
                <c:pt idx="28">
                  <c:v>3055.21</c:v>
                </c:pt>
                <c:pt idx="29">
                  <c:v>3090.99</c:v>
                </c:pt>
                <c:pt idx="30">
                  <c:v>3125.01</c:v>
                </c:pt>
                <c:pt idx="31">
                  <c:v>3161.49</c:v>
                </c:pt>
                <c:pt idx="32">
                  <c:v>3196.91</c:v>
                </c:pt>
                <c:pt idx="33">
                  <c:v>3229.5</c:v>
                </c:pt>
                <c:pt idx="34">
                  <c:v>3266.26</c:v>
                </c:pt>
                <c:pt idx="35">
                  <c:v>3301.9</c:v>
                </c:pt>
                <c:pt idx="36">
                  <c:v>3334.61</c:v>
                </c:pt>
                <c:pt idx="37">
                  <c:v>3372.94</c:v>
                </c:pt>
                <c:pt idx="38">
                  <c:v>3409.63</c:v>
                </c:pt>
                <c:pt idx="39">
                  <c:v>3451.91</c:v>
                </c:pt>
                <c:pt idx="40">
                  <c:v>3483.27</c:v>
                </c:pt>
                <c:pt idx="41">
                  <c:v>3517.54</c:v>
                </c:pt>
                <c:pt idx="42">
                  <c:v>3566.12</c:v>
                </c:pt>
                <c:pt idx="43">
                  <c:v>3618.87</c:v>
                </c:pt>
                <c:pt idx="44">
                  <c:v>3687.19</c:v>
                </c:pt>
                <c:pt idx="45">
                  <c:v>3735.81</c:v>
                </c:pt>
                <c:pt idx="46">
                  <c:v>3796.72</c:v>
                </c:pt>
                <c:pt idx="47">
                  <c:v>3870.84</c:v>
                </c:pt>
                <c:pt idx="48">
                  <c:v>3928.37</c:v>
                </c:pt>
                <c:pt idx="49">
                  <c:v>4003.31</c:v>
                </c:pt>
                <c:pt idx="50">
                  <c:v>4104.1000000000004</c:v>
                </c:pt>
                <c:pt idx="51">
                  <c:v>4169.04</c:v>
                </c:pt>
                <c:pt idx="52">
                  <c:v>4253.2299999999996</c:v>
                </c:pt>
                <c:pt idx="53">
                  <c:v>4321.53</c:v>
                </c:pt>
                <c:pt idx="54">
                  <c:v>4404.38</c:v>
                </c:pt>
                <c:pt idx="55">
                  <c:v>4477.22</c:v>
                </c:pt>
                <c:pt idx="56">
                  <c:v>4562.53</c:v>
                </c:pt>
                <c:pt idx="57">
                  <c:v>4636.59</c:v>
                </c:pt>
              </c:numCache>
            </c:numRef>
          </c:xVal>
          <c:yVal>
            <c:numRef>
              <c:f>Deg_cure_standard!$Q$50:$Q$107</c:f>
              <c:numCache>
                <c:formatCode>General</c:formatCode>
                <c:ptCount val="58"/>
                <c:pt idx="0">
                  <c:v>3.54147E-2</c:v>
                </c:pt>
                <c:pt idx="1">
                  <c:v>3.6330599999999998E-2</c:v>
                </c:pt>
                <c:pt idx="2">
                  <c:v>3.5382999999999998E-2</c:v>
                </c:pt>
                <c:pt idx="3">
                  <c:v>3.4245900000000003E-2</c:v>
                </c:pt>
                <c:pt idx="4">
                  <c:v>3.3291399999999999E-2</c:v>
                </c:pt>
                <c:pt idx="5">
                  <c:v>3.2517499999999998E-2</c:v>
                </c:pt>
                <c:pt idx="6">
                  <c:v>3.1819899999999998E-2</c:v>
                </c:pt>
                <c:pt idx="7">
                  <c:v>3.1238599999999998E-2</c:v>
                </c:pt>
                <c:pt idx="8">
                  <c:v>3.0797000000000001E-2</c:v>
                </c:pt>
                <c:pt idx="9">
                  <c:v>3.0515799999999999E-2</c:v>
                </c:pt>
                <c:pt idx="10">
                  <c:v>3.0320699999999999E-2</c:v>
                </c:pt>
                <c:pt idx="11">
                  <c:v>3.01646E-2</c:v>
                </c:pt>
                <c:pt idx="12">
                  <c:v>3.00145E-2</c:v>
                </c:pt>
                <c:pt idx="13">
                  <c:v>2.9898999999999998E-2</c:v>
                </c:pt>
                <c:pt idx="14">
                  <c:v>2.97959E-2</c:v>
                </c:pt>
                <c:pt idx="15">
                  <c:v>2.9728600000000001E-2</c:v>
                </c:pt>
                <c:pt idx="16">
                  <c:v>2.9711100000000001E-2</c:v>
                </c:pt>
                <c:pt idx="17">
                  <c:v>2.9741699999999999E-2</c:v>
                </c:pt>
                <c:pt idx="18">
                  <c:v>2.9832299999999999E-2</c:v>
                </c:pt>
                <c:pt idx="19">
                  <c:v>2.9936999999999998E-2</c:v>
                </c:pt>
                <c:pt idx="20">
                  <c:v>3.0087099999999999E-2</c:v>
                </c:pt>
                <c:pt idx="21">
                  <c:v>3.0226800000000002E-2</c:v>
                </c:pt>
                <c:pt idx="22">
                  <c:v>3.0353700000000001E-2</c:v>
                </c:pt>
                <c:pt idx="23">
                  <c:v>3.0462800000000002E-2</c:v>
                </c:pt>
                <c:pt idx="24">
                  <c:v>3.05653E-2</c:v>
                </c:pt>
                <c:pt idx="25">
                  <c:v>3.0665499999999998E-2</c:v>
                </c:pt>
                <c:pt idx="26">
                  <c:v>3.07522E-2</c:v>
                </c:pt>
                <c:pt idx="27">
                  <c:v>3.08439E-2</c:v>
                </c:pt>
                <c:pt idx="28">
                  <c:v>3.0944300000000001E-2</c:v>
                </c:pt>
                <c:pt idx="29">
                  <c:v>3.1036399999999999E-2</c:v>
                </c:pt>
                <c:pt idx="30">
                  <c:v>3.1137700000000001E-2</c:v>
                </c:pt>
                <c:pt idx="31">
                  <c:v>3.1246400000000001E-2</c:v>
                </c:pt>
                <c:pt idx="32">
                  <c:v>3.1356200000000001E-2</c:v>
                </c:pt>
                <c:pt idx="33">
                  <c:v>3.14988E-2</c:v>
                </c:pt>
                <c:pt idx="34">
                  <c:v>3.2110300000000001E-2</c:v>
                </c:pt>
                <c:pt idx="35">
                  <c:v>3.2634900000000001E-2</c:v>
                </c:pt>
                <c:pt idx="36">
                  <c:v>3.3199899999999997E-2</c:v>
                </c:pt>
                <c:pt idx="37">
                  <c:v>3.3748199999999999E-2</c:v>
                </c:pt>
                <c:pt idx="38">
                  <c:v>3.4276399999999999E-2</c:v>
                </c:pt>
                <c:pt idx="39">
                  <c:v>3.49176E-2</c:v>
                </c:pt>
                <c:pt idx="40">
                  <c:v>3.5373599999999998E-2</c:v>
                </c:pt>
                <c:pt idx="41">
                  <c:v>3.5852299999999997E-2</c:v>
                </c:pt>
                <c:pt idx="42">
                  <c:v>3.6581900000000001E-2</c:v>
                </c:pt>
                <c:pt idx="43">
                  <c:v>3.7198200000000001E-2</c:v>
                </c:pt>
                <c:pt idx="44">
                  <c:v>3.82341E-2</c:v>
                </c:pt>
                <c:pt idx="45">
                  <c:v>3.8968299999999997E-2</c:v>
                </c:pt>
                <c:pt idx="46">
                  <c:v>3.9846300000000001E-2</c:v>
                </c:pt>
                <c:pt idx="47">
                  <c:v>4.09466E-2</c:v>
                </c:pt>
                <c:pt idx="48">
                  <c:v>4.1752200000000003E-2</c:v>
                </c:pt>
                <c:pt idx="49">
                  <c:v>4.2887599999999998E-2</c:v>
                </c:pt>
                <c:pt idx="50">
                  <c:v>4.41316E-2</c:v>
                </c:pt>
                <c:pt idx="51">
                  <c:v>4.5325400000000002E-2</c:v>
                </c:pt>
                <c:pt idx="52">
                  <c:v>4.63714E-2</c:v>
                </c:pt>
                <c:pt idx="53">
                  <c:v>4.74925E-2</c:v>
                </c:pt>
                <c:pt idx="54">
                  <c:v>4.89162E-2</c:v>
                </c:pt>
                <c:pt idx="55">
                  <c:v>4.9931799999999998E-2</c:v>
                </c:pt>
                <c:pt idx="56">
                  <c:v>5.12313E-2</c:v>
                </c:pt>
                <c:pt idx="57">
                  <c:v>5.2565500000000001E-2</c:v>
                </c:pt>
              </c:numCache>
            </c:numRef>
          </c:yVal>
          <c:smooth val="0"/>
        </c:ser>
        <c:ser>
          <c:idx val="16"/>
          <c:order val="16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Deg_cure_standard!$A$53:$A$107</c:f>
              <c:numCache>
                <c:formatCode>General</c:formatCode>
                <c:ptCount val="55"/>
                <c:pt idx="0">
                  <c:v>2153.7800000000002</c:v>
                </c:pt>
                <c:pt idx="1">
                  <c:v>2192.88</c:v>
                </c:pt>
                <c:pt idx="2">
                  <c:v>2234.14</c:v>
                </c:pt>
                <c:pt idx="3">
                  <c:v>2271.91</c:v>
                </c:pt>
                <c:pt idx="4">
                  <c:v>2314.5300000000002</c:v>
                </c:pt>
                <c:pt idx="5">
                  <c:v>2359.33</c:v>
                </c:pt>
                <c:pt idx="6">
                  <c:v>2400.17</c:v>
                </c:pt>
                <c:pt idx="7">
                  <c:v>2437.56</c:v>
                </c:pt>
                <c:pt idx="8">
                  <c:v>2476.5700000000002</c:v>
                </c:pt>
                <c:pt idx="9">
                  <c:v>2517.0100000000002</c:v>
                </c:pt>
                <c:pt idx="10">
                  <c:v>2555.58</c:v>
                </c:pt>
                <c:pt idx="11">
                  <c:v>2595.09</c:v>
                </c:pt>
                <c:pt idx="12">
                  <c:v>2627.33</c:v>
                </c:pt>
                <c:pt idx="13">
                  <c:v>2664.66</c:v>
                </c:pt>
                <c:pt idx="14">
                  <c:v>2694.68</c:v>
                </c:pt>
                <c:pt idx="15">
                  <c:v>2723.34</c:v>
                </c:pt>
                <c:pt idx="16">
                  <c:v>2754.39</c:v>
                </c:pt>
                <c:pt idx="17">
                  <c:v>2787.67</c:v>
                </c:pt>
                <c:pt idx="18">
                  <c:v>2821.02</c:v>
                </c:pt>
                <c:pt idx="19">
                  <c:v>2852.95</c:v>
                </c:pt>
                <c:pt idx="20">
                  <c:v>2884.57</c:v>
                </c:pt>
                <c:pt idx="21">
                  <c:v>2917.24</c:v>
                </c:pt>
                <c:pt idx="22">
                  <c:v>2950.37</c:v>
                </c:pt>
                <c:pt idx="23">
                  <c:v>2985.24</c:v>
                </c:pt>
                <c:pt idx="24">
                  <c:v>3017.53</c:v>
                </c:pt>
                <c:pt idx="25">
                  <c:v>3055.21</c:v>
                </c:pt>
                <c:pt idx="26">
                  <c:v>3090.99</c:v>
                </c:pt>
                <c:pt idx="27">
                  <c:v>3125.01</c:v>
                </c:pt>
                <c:pt idx="28">
                  <c:v>3161.49</c:v>
                </c:pt>
                <c:pt idx="29">
                  <c:v>3196.91</c:v>
                </c:pt>
                <c:pt idx="30">
                  <c:v>3229.5</c:v>
                </c:pt>
                <c:pt idx="31">
                  <c:v>3266.26</c:v>
                </c:pt>
                <c:pt idx="32">
                  <c:v>3301.9</c:v>
                </c:pt>
                <c:pt idx="33">
                  <c:v>3334.61</c:v>
                </c:pt>
                <c:pt idx="34">
                  <c:v>3372.94</c:v>
                </c:pt>
                <c:pt idx="35">
                  <c:v>3409.63</c:v>
                </c:pt>
                <c:pt idx="36">
                  <c:v>3451.91</c:v>
                </c:pt>
                <c:pt idx="37">
                  <c:v>3483.27</c:v>
                </c:pt>
                <c:pt idx="38">
                  <c:v>3517.54</c:v>
                </c:pt>
                <c:pt idx="39">
                  <c:v>3566.12</c:v>
                </c:pt>
                <c:pt idx="40">
                  <c:v>3618.87</c:v>
                </c:pt>
                <c:pt idx="41">
                  <c:v>3687.19</c:v>
                </c:pt>
                <c:pt idx="42">
                  <c:v>3735.81</c:v>
                </c:pt>
                <c:pt idx="43">
                  <c:v>3796.72</c:v>
                </c:pt>
                <c:pt idx="44">
                  <c:v>3870.84</c:v>
                </c:pt>
                <c:pt idx="45">
                  <c:v>3928.37</c:v>
                </c:pt>
                <c:pt idx="46">
                  <c:v>4003.31</c:v>
                </c:pt>
                <c:pt idx="47">
                  <c:v>4104.1000000000004</c:v>
                </c:pt>
                <c:pt idx="48">
                  <c:v>4169.04</c:v>
                </c:pt>
                <c:pt idx="49">
                  <c:v>4253.2299999999996</c:v>
                </c:pt>
                <c:pt idx="50">
                  <c:v>4321.53</c:v>
                </c:pt>
                <c:pt idx="51">
                  <c:v>4404.38</c:v>
                </c:pt>
                <c:pt idx="52">
                  <c:v>4477.22</c:v>
                </c:pt>
                <c:pt idx="53">
                  <c:v>4562.53</c:v>
                </c:pt>
                <c:pt idx="54">
                  <c:v>4636.59</c:v>
                </c:pt>
              </c:numCache>
            </c:numRef>
          </c:xVal>
          <c:yVal>
            <c:numRef>
              <c:f>Deg_cure_standard!$R$53:$R$107</c:f>
              <c:numCache>
                <c:formatCode>General</c:formatCode>
                <c:ptCount val="55"/>
                <c:pt idx="0">
                  <c:v>3.7520699999999997E-2</c:v>
                </c:pt>
                <c:pt idx="1">
                  <c:v>3.6810000000000002E-2</c:v>
                </c:pt>
                <c:pt idx="2">
                  <c:v>3.60988E-2</c:v>
                </c:pt>
                <c:pt idx="3">
                  <c:v>3.5485900000000001E-2</c:v>
                </c:pt>
                <c:pt idx="4">
                  <c:v>3.5026700000000001E-2</c:v>
                </c:pt>
                <c:pt idx="5">
                  <c:v>3.4727000000000001E-2</c:v>
                </c:pt>
                <c:pt idx="6">
                  <c:v>3.4563999999999998E-2</c:v>
                </c:pt>
                <c:pt idx="7">
                  <c:v>3.44649E-2</c:v>
                </c:pt>
                <c:pt idx="8">
                  <c:v>3.4390799999999999E-2</c:v>
                </c:pt>
                <c:pt idx="9">
                  <c:v>3.4320900000000001E-2</c:v>
                </c:pt>
                <c:pt idx="10">
                  <c:v>3.4265999999999998E-2</c:v>
                </c:pt>
                <c:pt idx="11">
                  <c:v>3.4210299999999999E-2</c:v>
                </c:pt>
                <c:pt idx="12">
                  <c:v>3.4170399999999997E-2</c:v>
                </c:pt>
                <c:pt idx="13">
                  <c:v>3.4147200000000003E-2</c:v>
                </c:pt>
                <c:pt idx="14">
                  <c:v>3.4137800000000003E-2</c:v>
                </c:pt>
                <c:pt idx="15">
                  <c:v>3.4139799999999998E-2</c:v>
                </c:pt>
                <c:pt idx="16">
                  <c:v>3.4146599999999999E-2</c:v>
                </c:pt>
                <c:pt idx="17">
                  <c:v>3.4165800000000003E-2</c:v>
                </c:pt>
                <c:pt idx="18">
                  <c:v>3.4190600000000002E-2</c:v>
                </c:pt>
                <c:pt idx="19">
                  <c:v>3.4218999999999999E-2</c:v>
                </c:pt>
                <c:pt idx="20">
                  <c:v>3.4247300000000001E-2</c:v>
                </c:pt>
                <c:pt idx="21">
                  <c:v>3.4275600000000003E-2</c:v>
                </c:pt>
                <c:pt idx="22">
                  <c:v>3.4304899999999999E-2</c:v>
                </c:pt>
                <c:pt idx="23">
                  <c:v>3.4331599999999997E-2</c:v>
                </c:pt>
                <c:pt idx="24">
                  <c:v>3.4361500000000003E-2</c:v>
                </c:pt>
                <c:pt idx="25">
                  <c:v>3.4398100000000001E-2</c:v>
                </c:pt>
                <c:pt idx="26">
                  <c:v>3.4436599999999998E-2</c:v>
                </c:pt>
                <c:pt idx="27">
                  <c:v>3.44842E-2</c:v>
                </c:pt>
                <c:pt idx="28">
                  <c:v>3.4541700000000002E-2</c:v>
                </c:pt>
                <c:pt idx="29">
                  <c:v>3.4605999999999998E-2</c:v>
                </c:pt>
                <c:pt idx="30">
                  <c:v>3.4705600000000003E-2</c:v>
                </c:pt>
                <c:pt idx="31">
                  <c:v>3.5189499999999999E-2</c:v>
                </c:pt>
                <c:pt idx="32">
                  <c:v>3.5614899999999998E-2</c:v>
                </c:pt>
                <c:pt idx="33">
                  <c:v>3.60836E-2</c:v>
                </c:pt>
                <c:pt idx="34">
                  <c:v>3.65481E-2</c:v>
                </c:pt>
                <c:pt idx="35">
                  <c:v>3.7004000000000002E-2</c:v>
                </c:pt>
                <c:pt idx="36">
                  <c:v>3.7568200000000003E-2</c:v>
                </c:pt>
                <c:pt idx="37">
                  <c:v>3.7983900000000001E-2</c:v>
                </c:pt>
                <c:pt idx="38">
                  <c:v>3.8425800000000003E-2</c:v>
                </c:pt>
                <c:pt idx="39">
                  <c:v>3.9106500000000002E-2</c:v>
                </c:pt>
                <c:pt idx="40">
                  <c:v>3.9687600000000003E-2</c:v>
                </c:pt>
                <c:pt idx="41">
                  <c:v>4.0672399999999997E-2</c:v>
                </c:pt>
                <c:pt idx="42">
                  <c:v>4.13754E-2</c:v>
                </c:pt>
                <c:pt idx="43">
                  <c:v>4.22219E-2</c:v>
                </c:pt>
                <c:pt idx="44">
                  <c:v>4.3291299999999998E-2</c:v>
                </c:pt>
                <c:pt idx="45">
                  <c:v>4.4078699999999998E-2</c:v>
                </c:pt>
                <c:pt idx="46">
                  <c:v>4.5195399999999997E-2</c:v>
                </c:pt>
                <c:pt idx="47">
                  <c:v>4.6426000000000002E-2</c:v>
                </c:pt>
                <c:pt idx="48">
                  <c:v>4.7612099999999997E-2</c:v>
                </c:pt>
                <c:pt idx="49">
                  <c:v>4.8656199999999997E-2</c:v>
                </c:pt>
                <c:pt idx="50">
                  <c:v>4.9779900000000002E-2</c:v>
                </c:pt>
                <c:pt idx="51">
                  <c:v>5.1213000000000002E-2</c:v>
                </c:pt>
                <c:pt idx="52">
                  <c:v>5.2238800000000002E-2</c:v>
                </c:pt>
                <c:pt idx="53">
                  <c:v>5.3555600000000002E-2</c:v>
                </c:pt>
                <c:pt idx="54">
                  <c:v>5.4915899999999997E-2</c:v>
                </c:pt>
              </c:numCache>
            </c:numRef>
          </c:yVal>
          <c:smooth val="0"/>
        </c:ser>
        <c:ser>
          <c:idx val="17"/>
          <c:order val="17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Deg_cure_standard!$A$58:$A$107</c:f>
              <c:numCache>
                <c:formatCode>General</c:formatCode>
                <c:ptCount val="50"/>
                <c:pt idx="0">
                  <c:v>2359.33</c:v>
                </c:pt>
                <c:pt idx="1">
                  <c:v>2400.17</c:v>
                </c:pt>
                <c:pt idx="2">
                  <c:v>2437.56</c:v>
                </c:pt>
                <c:pt idx="3">
                  <c:v>2476.5700000000002</c:v>
                </c:pt>
                <c:pt idx="4">
                  <c:v>2517.0100000000002</c:v>
                </c:pt>
                <c:pt idx="5">
                  <c:v>2555.58</c:v>
                </c:pt>
                <c:pt idx="6">
                  <c:v>2595.09</c:v>
                </c:pt>
                <c:pt idx="7">
                  <c:v>2627.33</c:v>
                </c:pt>
                <c:pt idx="8">
                  <c:v>2664.66</c:v>
                </c:pt>
                <c:pt idx="9">
                  <c:v>2694.68</c:v>
                </c:pt>
                <c:pt idx="10">
                  <c:v>2723.34</c:v>
                </c:pt>
                <c:pt idx="11">
                  <c:v>2754.39</c:v>
                </c:pt>
                <c:pt idx="12">
                  <c:v>2787.67</c:v>
                </c:pt>
                <c:pt idx="13">
                  <c:v>2821.02</c:v>
                </c:pt>
                <c:pt idx="14">
                  <c:v>2852.95</c:v>
                </c:pt>
                <c:pt idx="15">
                  <c:v>2884.57</c:v>
                </c:pt>
                <c:pt idx="16">
                  <c:v>2917.24</c:v>
                </c:pt>
                <c:pt idx="17">
                  <c:v>2950.37</c:v>
                </c:pt>
                <c:pt idx="18">
                  <c:v>2985.24</c:v>
                </c:pt>
                <c:pt idx="19">
                  <c:v>3017.53</c:v>
                </c:pt>
                <c:pt idx="20">
                  <c:v>3055.21</c:v>
                </c:pt>
                <c:pt idx="21">
                  <c:v>3090.99</c:v>
                </c:pt>
                <c:pt idx="22">
                  <c:v>3125.01</c:v>
                </c:pt>
                <c:pt idx="23">
                  <c:v>3161.49</c:v>
                </c:pt>
                <c:pt idx="24">
                  <c:v>3196.91</c:v>
                </c:pt>
                <c:pt idx="25">
                  <c:v>3229.5</c:v>
                </c:pt>
                <c:pt idx="26">
                  <c:v>3266.26</c:v>
                </c:pt>
                <c:pt idx="27">
                  <c:v>3301.9</c:v>
                </c:pt>
                <c:pt idx="28">
                  <c:v>3334.61</c:v>
                </c:pt>
                <c:pt idx="29">
                  <c:v>3372.94</c:v>
                </c:pt>
                <c:pt idx="30">
                  <c:v>3409.63</c:v>
                </c:pt>
                <c:pt idx="31">
                  <c:v>3451.91</c:v>
                </c:pt>
                <c:pt idx="32">
                  <c:v>3483.27</c:v>
                </c:pt>
                <c:pt idx="33">
                  <c:v>3517.54</c:v>
                </c:pt>
                <c:pt idx="34">
                  <c:v>3566.12</c:v>
                </c:pt>
                <c:pt idx="35">
                  <c:v>3618.87</c:v>
                </c:pt>
                <c:pt idx="36">
                  <c:v>3687.19</c:v>
                </c:pt>
                <c:pt idx="37">
                  <c:v>3735.81</c:v>
                </c:pt>
                <c:pt idx="38">
                  <c:v>3796.72</c:v>
                </c:pt>
                <c:pt idx="39">
                  <c:v>3870.84</c:v>
                </c:pt>
                <c:pt idx="40">
                  <c:v>3928.37</c:v>
                </c:pt>
                <c:pt idx="41">
                  <c:v>4003.31</c:v>
                </c:pt>
                <c:pt idx="42">
                  <c:v>4104.1000000000004</c:v>
                </c:pt>
                <c:pt idx="43">
                  <c:v>4169.04</c:v>
                </c:pt>
                <c:pt idx="44">
                  <c:v>4253.2299999999996</c:v>
                </c:pt>
                <c:pt idx="45">
                  <c:v>4321.53</c:v>
                </c:pt>
                <c:pt idx="46">
                  <c:v>4404.38</c:v>
                </c:pt>
                <c:pt idx="47">
                  <c:v>4477.22</c:v>
                </c:pt>
                <c:pt idx="48">
                  <c:v>4562.53</c:v>
                </c:pt>
                <c:pt idx="49">
                  <c:v>4636.59</c:v>
                </c:pt>
              </c:numCache>
            </c:numRef>
          </c:xVal>
          <c:yVal>
            <c:numRef>
              <c:f>Deg_cure_standard!$S$58:$S$107</c:f>
              <c:numCache>
                <c:formatCode>General</c:formatCode>
                <c:ptCount val="50"/>
                <c:pt idx="0">
                  <c:v>3.8143400000000001E-2</c:v>
                </c:pt>
                <c:pt idx="1">
                  <c:v>3.7679299999999999E-2</c:v>
                </c:pt>
                <c:pt idx="2">
                  <c:v>3.7219099999999998E-2</c:v>
                </c:pt>
                <c:pt idx="3">
                  <c:v>3.6854699999999997E-2</c:v>
                </c:pt>
                <c:pt idx="4">
                  <c:v>3.6569699999999997E-2</c:v>
                </c:pt>
                <c:pt idx="5">
                  <c:v>3.6407000000000002E-2</c:v>
                </c:pt>
                <c:pt idx="6">
                  <c:v>3.6293899999999997E-2</c:v>
                </c:pt>
                <c:pt idx="7">
                  <c:v>3.6197800000000002E-2</c:v>
                </c:pt>
                <c:pt idx="8">
                  <c:v>3.6144700000000002E-2</c:v>
                </c:pt>
                <c:pt idx="9">
                  <c:v>3.6118600000000001E-2</c:v>
                </c:pt>
                <c:pt idx="10">
                  <c:v>3.6107399999999998E-2</c:v>
                </c:pt>
                <c:pt idx="11">
                  <c:v>3.61053E-2</c:v>
                </c:pt>
                <c:pt idx="12">
                  <c:v>3.6116299999999997E-2</c:v>
                </c:pt>
                <c:pt idx="13">
                  <c:v>3.6137000000000002E-2</c:v>
                </c:pt>
                <c:pt idx="14">
                  <c:v>3.6166400000000001E-2</c:v>
                </c:pt>
                <c:pt idx="15">
                  <c:v>3.6201400000000002E-2</c:v>
                </c:pt>
                <c:pt idx="16">
                  <c:v>3.6243200000000003E-2</c:v>
                </c:pt>
                <c:pt idx="17">
                  <c:v>3.6292900000000003E-2</c:v>
                </c:pt>
                <c:pt idx="18">
                  <c:v>3.6341699999999998E-2</c:v>
                </c:pt>
                <c:pt idx="19">
                  <c:v>3.6396499999999998E-2</c:v>
                </c:pt>
                <c:pt idx="20">
                  <c:v>3.64569E-2</c:v>
                </c:pt>
                <c:pt idx="21">
                  <c:v>3.6510500000000001E-2</c:v>
                </c:pt>
                <c:pt idx="22">
                  <c:v>3.6566500000000002E-2</c:v>
                </c:pt>
                <c:pt idx="23">
                  <c:v>3.6623700000000002E-2</c:v>
                </c:pt>
                <c:pt idx="24">
                  <c:v>3.6680299999999999E-2</c:v>
                </c:pt>
                <c:pt idx="25">
                  <c:v>3.6773E-2</c:v>
                </c:pt>
                <c:pt idx="26">
                  <c:v>3.72783E-2</c:v>
                </c:pt>
                <c:pt idx="27">
                  <c:v>3.7721200000000003E-2</c:v>
                </c:pt>
                <c:pt idx="28">
                  <c:v>3.82078E-2</c:v>
                </c:pt>
                <c:pt idx="29">
                  <c:v>3.8689099999999997E-2</c:v>
                </c:pt>
                <c:pt idx="30">
                  <c:v>3.9160599999999997E-2</c:v>
                </c:pt>
                <c:pt idx="31">
                  <c:v>3.9743199999999999E-2</c:v>
                </c:pt>
                <c:pt idx="32">
                  <c:v>4.0171800000000001E-2</c:v>
                </c:pt>
                <c:pt idx="33">
                  <c:v>4.0627200000000002E-2</c:v>
                </c:pt>
                <c:pt idx="34">
                  <c:v>4.1328400000000001E-2</c:v>
                </c:pt>
                <c:pt idx="35">
                  <c:v>4.1926499999999998E-2</c:v>
                </c:pt>
                <c:pt idx="36">
                  <c:v>4.2939600000000001E-2</c:v>
                </c:pt>
                <c:pt idx="37">
                  <c:v>4.3662300000000001E-2</c:v>
                </c:pt>
                <c:pt idx="38">
                  <c:v>4.4532200000000001E-2</c:v>
                </c:pt>
                <c:pt idx="39">
                  <c:v>4.5630999999999998E-2</c:v>
                </c:pt>
                <c:pt idx="40">
                  <c:v>4.6439800000000003E-2</c:v>
                </c:pt>
                <c:pt idx="41">
                  <c:v>4.7586799999999999E-2</c:v>
                </c:pt>
                <c:pt idx="42">
                  <c:v>4.88508E-2</c:v>
                </c:pt>
                <c:pt idx="43">
                  <c:v>5.0068599999999998E-2</c:v>
                </c:pt>
                <c:pt idx="44">
                  <c:v>5.11408E-2</c:v>
                </c:pt>
                <c:pt idx="45">
                  <c:v>5.2294899999999998E-2</c:v>
                </c:pt>
                <c:pt idx="46">
                  <c:v>5.3766899999999999E-2</c:v>
                </c:pt>
                <c:pt idx="47">
                  <c:v>5.4820599999999997E-2</c:v>
                </c:pt>
                <c:pt idx="48">
                  <c:v>5.6173500000000001E-2</c:v>
                </c:pt>
                <c:pt idx="49">
                  <c:v>5.7571400000000002E-2</c:v>
                </c:pt>
              </c:numCache>
            </c:numRef>
          </c:yVal>
          <c:smooth val="0"/>
        </c:ser>
        <c:ser>
          <c:idx val="19"/>
          <c:order val="18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Deg_cure_standard!$A$65:$A$107</c:f>
              <c:numCache>
                <c:formatCode>General</c:formatCode>
                <c:ptCount val="43"/>
                <c:pt idx="0">
                  <c:v>2627.33</c:v>
                </c:pt>
                <c:pt idx="1">
                  <c:v>2664.66</c:v>
                </c:pt>
                <c:pt idx="2">
                  <c:v>2694.68</c:v>
                </c:pt>
                <c:pt idx="3">
                  <c:v>2723.34</c:v>
                </c:pt>
                <c:pt idx="4">
                  <c:v>2754.39</c:v>
                </c:pt>
                <c:pt idx="5">
                  <c:v>2787.67</c:v>
                </c:pt>
                <c:pt idx="6">
                  <c:v>2821.02</c:v>
                </c:pt>
                <c:pt idx="7">
                  <c:v>2852.95</c:v>
                </c:pt>
                <c:pt idx="8">
                  <c:v>2884.57</c:v>
                </c:pt>
                <c:pt idx="9">
                  <c:v>2917.24</c:v>
                </c:pt>
                <c:pt idx="10">
                  <c:v>2950.37</c:v>
                </c:pt>
                <c:pt idx="11">
                  <c:v>2985.24</c:v>
                </c:pt>
                <c:pt idx="12">
                  <c:v>3017.53</c:v>
                </c:pt>
                <c:pt idx="13">
                  <c:v>3055.21</c:v>
                </c:pt>
                <c:pt idx="14">
                  <c:v>3090.99</c:v>
                </c:pt>
                <c:pt idx="15">
                  <c:v>3125.01</c:v>
                </c:pt>
                <c:pt idx="16">
                  <c:v>3161.49</c:v>
                </c:pt>
                <c:pt idx="17">
                  <c:v>3196.91</c:v>
                </c:pt>
                <c:pt idx="18">
                  <c:v>3229.5</c:v>
                </c:pt>
                <c:pt idx="19">
                  <c:v>3266.26</c:v>
                </c:pt>
                <c:pt idx="20">
                  <c:v>3301.9</c:v>
                </c:pt>
                <c:pt idx="21">
                  <c:v>3334.61</c:v>
                </c:pt>
                <c:pt idx="22">
                  <c:v>3372.94</c:v>
                </c:pt>
                <c:pt idx="23">
                  <c:v>3409.63</c:v>
                </c:pt>
                <c:pt idx="24">
                  <c:v>3451.91</c:v>
                </c:pt>
                <c:pt idx="25">
                  <c:v>3483.27</c:v>
                </c:pt>
                <c:pt idx="26">
                  <c:v>3517.54</c:v>
                </c:pt>
                <c:pt idx="27">
                  <c:v>3566.12</c:v>
                </c:pt>
                <c:pt idx="28">
                  <c:v>3618.87</c:v>
                </c:pt>
                <c:pt idx="29">
                  <c:v>3687.19</c:v>
                </c:pt>
                <c:pt idx="30">
                  <c:v>3735.81</c:v>
                </c:pt>
                <c:pt idx="31">
                  <c:v>3796.72</c:v>
                </c:pt>
                <c:pt idx="32">
                  <c:v>3870.84</c:v>
                </c:pt>
                <c:pt idx="33">
                  <c:v>3928.37</c:v>
                </c:pt>
                <c:pt idx="34">
                  <c:v>4003.31</c:v>
                </c:pt>
                <c:pt idx="35">
                  <c:v>4104.1000000000004</c:v>
                </c:pt>
                <c:pt idx="36">
                  <c:v>4169.04</c:v>
                </c:pt>
                <c:pt idx="37">
                  <c:v>4253.2299999999996</c:v>
                </c:pt>
                <c:pt idx="38">
                  <c:v>4321.53</c:v>
                </c:pt>
                <c:pt idx="39">
                  <c:v>4404.38</c:v>
                </c:pt>
                <c:pt idx="40">
                  <c:v>4477.22</c:v>
                </c:pt>
                <c:pt idx="41">
                  <c:v>4562.53</c:v>
                </c:pt>
                <c:pt idx="42">
                  <c:v>4636.59</c:v>
                </c:pt>
              </c:numCache>
            </c:numRef>
          </c:xVal>
          <c:yVal>
            <c:numRef>
              <c:f>Deg_cure_standard!$U$65:$U$107</c:f>
              <c:numCache>
                <c:formatCode>General</c:formatCode>
                <c:ptCount val="43"/>
                <c:pt idx="0">
                  <c:v>3.9685999999999999E-2</c:v>
                </c:pt>
                <c:pt idx="1">
                  <c:v>3.97244E-2</c:v>
                </c:pt>
                <c:pt idx="2">
                  <c:v>3.9479800000000002E-2</c:v>
                </c:pt>
                <c:pt idx="3">
                  <c:v>3.9123600000000001E-2</c:v>
                </c:pt>
                <c:pt idx="4">
                  <c:v>3.8818600000000002E-2</c:v>
                </c:pt>
                <c:pt idx="5">
                  <c:v>3.8476900000000001E-2</c:v>
                </c:pt>
                <c:pt idx="6">
                  <c:v>3.8205500000000003E-2</c:v>
                </c:pt>
                <c:pt idx="7">
                  <c:v>3.7994699999999999E-2</c:v>
                </c:pt>
                <c:pt idx="8">
                  <c:v>3.78444E-2</c:v>
                </c:pt>
                <c:pt idx="9">
                  <c:v>3.7731300000000002E-2</c:v>
                </c:pt>
                <c:pt idx="10">
                  <c:v>3.7654699999999999E-2</c:v>
                </c:pt>
                <c:pt idx="11">
                  <c:v>3.7616200000000002E-2</c:v>
                </c:pt>
                <c:pt idx="12">
                  <c:v>3.7602999999999998E-2</c:v>
                </c:pt>
                <c:pt idx="13">
                  <c:v>3.76166E-2</c:v>
                </c:pt>
                <c:pt idx="14">
                  <c:v>3.7650900000000001E-2</c:v>
                </c:pt>
                <c:pt idx="15">
                  <c:v>3.7706200000000002E-2</c:v>
                </c:pt>
                <c:pt idx="16">
                  <c:v>3.7780899999999999E-2</c:v>
                </c:pt>
                <c:pt idx="17">
                  <c:v>3.7867999999999999E-2</c:v>
                </c:pt>
                <c:pt idx="18">
                  <c:v>3.7991499999999997E-2</c:v>
                </c:pt>
                <c:pt idx="19">
                  <c:v>3.8503799999999998E-2</c:v>
                </c:pt>
                <c:pt idx="20">
                  <c:v>3.8952500000000001E-2</c:v>
                </c:pt>
                <c:pt idx="21">
                  <c:v>3.9445300000000003E-2</c:v>
                </c:pt>
                <c:pt idx="22">
                  <c:v>3.9932299999999997E-2</c:v>
                </c:pt>
                <c:pt idx="23">
                  <c:v>4.0409300000000002E-2</c:v>
                </c:pt>
                <c:pt idx="24">
                  <c:v>4.0998199999999999E-2</c:v>
                </c:pt>
                <c:pt idx="25">
                  <c:v>4.1430799999999997E-2</c:v>
                </c:pt>
                <c:pt idx="26">
                  <c:v>4.1890299999999998E-2</c:v>
                </c:pt>
                <c:pt idx="27">
                  <c:v>4.2597000000000003E-2</c:v>
                </c:pt>
                <c:pt idx="28">
                  <c:v>4.3199799999999997E-2</c:v>
                </c:pt>
                <c:pt idx="29">
                  <c:v>4.4219500000000002E-2</c:v>
                </c:pt>
                <c:pt idx="30">
                  <c:v>4.4946800000000002E-2</c:v>
                </c:pt>
                <c:pt idx="31">
                  <c:v>4.58217E-2</c:v>
                </c:pt>
                <c:pt idx="32">
                  <c:v>4.6926000000000002E-2</c:v>
                </c:pt>
                <c:pt idx="33">
                  <c:v>4.77384E-2</c:v>
                </c:pt>
                <c:pt idx="34">
                  <c:v>4.8890400000000001E-2</c:v>
                </c:pt>
                <c:pt idx="35">
                  <c:v>5.0158899999999999E-2</c:v>
                </c:pt>
                <c:pt idx="36">
                  <c:v>5.1380299999999997E-2</c:v>
                </c:pt>
                <c:pt idx="37">
                  <c:v>5.2455700000000001E-2</c:v>
                </c:pt>
                <c:pt idx="38">
                  <c:v>5.3612800000000002E-2</c:v>
                </c:pt>
                <c:pt idx="39">
                  <c:v>5.5087999999999998E-2</c:v>
                </c:pt>
                <c:pt idx="40">
                  <c:v>5.6143600000000002E-2</c:v>
                </c:pt>
                <c:pt idx="41">
                  <c:v>5.7498599999999997E-2</c:v>
                </c:pt>
                <c:pt idx="42">
                  <c:v>5.8896900000000002E-2</c:v>
                </c:pt>
              </c:numCache>
            </c:numRef>
          </c:yVal>
          <c:smooth val="0"/>
        </c:ser>
        <c:ser>
          <c:idx val="21"/>
          <c:order val="19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Deg_cure_standard!$A$71:$A$107</c:f>
              <c:numCache>
                <c:formatCode>General</c:formatCode>
                <c:ptCount val="37"/>
                <c:pt idx="0">
                  <c:v>2821.02</c:v>
                </c:pt>
                <c:pt idx="1">
                  <c:v>2852.95</c:v>
                </c:pt>
                <c:pt idx="2">
                  <c:v>2884.57</c:v>
                </c:pt>
                <c:pt idx="3">
                  <c:v>2917.24</c:v>
                </c:pt>
                <c:pt idx="4">
                  <c:v>2950.37</c:v>
                </c:pt>
                <c:pt idx="5">
                  <c:v>2985.24</c:v>
                </c:pt>
                <c:pt idx="6">
                  <c:v>3017.53</c:v>
                </c:pt>
                <c:pt idx="7">
                  <c:v>3055.21</c:v>
                </c:pt>
                <c:pt idx="8">
                  <c:v>3090.99</c:v>
                </c:pt>
                <c:pt idx="9">
                  <c:v>3125.01</c:v>
                </c:pt>
                <c:pt idx="10">
                  <c:v>3161.49</c:v>
                </c:pt>
                <c:pt idx="11">
                  <c:v>3196.91</c:v>
                </c:pt>
                <c:pt idx="12">
                  <c:v>3229.5</c:v>
                </c:pt>
                <c:pt idx="13">
                  <c:v>3266.26</c:v>
                </c:pt>
                <c:pt idx="14">
                  <c:v>3301.9</c:v>
                </c:pt>
                <c:pt idx="15">
                  <c:v>3334.61</c:v>
                </c:pt>
                <c:pt idx="16">
                  <c:v>3372.94</c:v>
                </c:pt>
                <c:pt idx="17">
                  <c:v>3409.63</c:v>
                </c:pt>
                <c:pt idx="18">
                  <c:v>3451.91</c:v>
                </c:pt>
                <c:pt idx="19">
                  <c:v>3483.27</c:v>
                </c:pt>
                <c:pt idx="20">
                  <c:v>3517.54</c:v>
                </c:pt>
                <c:pt idx="21">
                  <c:v>3566.12</c:v>
                </c:pt>
                <c:pt idx="22">
                  <c:v>3618.87</c:v>
                </c:pt>
                <c:pt idx="23">
                  <c:v>3687.19</c:v>
                </c:pt>
                <c:pt idx="24">
                  <c:v>3735.81</c:v>
                </c:pt>
                <c:pt idx="25">
                  <c:v>3796.72</c:v>
                </c:pt>
                <c:pt idx="26">
                  <c:v>3870.84</c:v>
                </c:pt>
                <c:pt idx="27">
                  <c:v>3928.37</c:v>
                </c:pt>
                <c:pt idx="28">
                  <c:v>4003.31</c:v>
                </c:pt>
                <c:pt idx="29">
                  <c:v>4104.1000000000004</c:v>
                </c:pt>
                <c:pt idx="30">
                  <c:v>4169.04</c:v>
                </c:pt>
                <c:pt idx="31">
                  <c:v>4253.2299999999996</c:v>
                </c:pt>
                <c:pt idx="32">
                  <c:v>4321.53</c:v>
                </c:pt>
                <c:pt idx="33">
                  <c:v>4404.38</c:v>
                </c:pt>
                <c:pt idx="34">
                  <c:v>4477.22</c:v>
                </c:pt>
                <c:pt idx="35">
                  <c:v>4562.53</c:v>
                </c:pt>
                <c:pt idx="36">
                  <c:v>4636.59</c:v>
                </c:pt>
              </c:numCache>
            </c:numRef>
          </c:xVal>
          <c:yVal>
            <c:numRef>
              <c:f>Deg_cure_standard!$W$71:$W$107</c:f>
              <c:numCache>
                <c:formatCode>General</c:formatCode>
                <c:ptCount val="37"/>
                <c:pt idx="0">
                  <c:v>4.1190900000000003E-2</c:v>
                </c:pt>
                <c:pt idx="1">
                  <c:v>4.1418000000000003E-2</c:v>
                </c:pt>
                <c:pt idx="2">
                  <c:v>4.1392999999999999E-2</c:v>
                </c:pt>
                <c:pt idx="3">
                  <c:v>4.1269100000000003E-2</c:v>
                </c:pt>
                <c:pt idx="4">
                  <c:v>4.1112700000000002E-2</c:v>
                </c:pt>
                <c:pt idx="5">
                  <c:v>4.0978800000000003E-2</c:v>
                </c:pt>
                <c:pt idx="6">
                  <c:v>4.0858100000000001E-2</c:v>
                </c:pt>
                <c:pt idx="7">
                  <c:v>4.0760999999999999E-2</c:v>
                </c:pt>
                <c:pt idx="8">
                  <c:v>4.0707300000000002E-2</c:v>
                </c:pt>
                <c:pt idx="9">
                  <c:v>4.0681299999999997E-2</c:v>
                </c:pt>
                <c:pt idx="10">
                  <c:v>4.06831E-2</c:v>
                </c:pt>
                <c:pt idx="11">
                  <c:v>4.07082E-2</c:v>
                </c:pt>
                <c:pt idx="12">
                  <c:v>4.0793599999999999E-2</c:v>
                </c:pt>
                <c:pt idx="13">
                  <c:v>4.1312799999999997E-2</c:v>
                </c:pt>
                <c:pt idx="14">
                  <c:v>4.1767699999999998E-2</c:v>
                </c:pt>
                <c:pt idx="15">
                  <c:v>4.2267100000000002E-2</c:v>
                </c:pt>
                <c:pt idx="16">
                  <c:v>4.2760800000000002E-2</c:v>
                </c:pt>
                <c:pt idx="17">
                  <c:v>4.3244199999999997E-2</c:v>
                </c:pt>
                <c:pt idx="18">
                  <c:v>4.38406E-2</c:v>
                </c:pt>
                <c:pt idx="19">
                  <c:v>4.4279499999999999E-2</c:v>
                </c:pt>
                <c:pt idx="20">
                  <c:v>4.4745E-2</c:v>
                </c:pt>
                <c:pt idx="21">
                  <c:v>4.5460599999999997E-2</c:v>
                </c:pt>
                <c:pt idx="22">
                  <c:v>4.60712E-2</c:v>
                </c:pt>
                <c:pt idx="23">
                  <c:v>4.7103100000000002E-2</c:v>
                </c:pt>
                <c:pt idx="24">
                  <c:v>4.7839E-2</c:v>
                </c:pt>
                <c:pt idx="25">
                  <c:v>4.8723700000000002E-2</c:v>
                </c:pt>
                <c:pt idx="26">
                  <c:v>4.9839500000000002E-2</c:v>
                </c:pt>
                <c:pt idx="27">
                  <c:v>5.0660799999999999E-2</c:v>
                </c:pt>
                <c:pt idx="28">
                  <c:v>5.1824299999999997E-2</c:v>
                </c:pt>
                <c:pt idx="29">
                  <c:v>5.3104800000000001E-2</c:v>
                </c:pt>
                <c:pt idx="30">
                  <c:v>5.4337999999999997E-2</c:v>
                </c:pt>
                <c:pt idx="31">
                  <c:v>5.5423300000000002E-2</c:v>
                </c:pt>
                <c:pt idx="32">
                  <c:v>5.6590300000000003E-2</c:v>
                </c:pt>
                <c:pt idx="33">
                  <c:v>5.8078100000000001E-2</c:v>
                </c:pt>
                <c:pt idx="34">
                  <c:v>5.9142899999999998E-2</c:v>
                </c:pt>
                <c:pt idx="35">
                  <c:v>6.0508699999999999E-2</c:v>
                </c:pt>
                <c:pt idx="36">
                  <c:v>6.1917600000000003E-2</c:v>
                </c:pt>
              </c:numCache>
            </c:numRef>
          </c:yVal>
          <c:smooth val="0"/>
        </c:ser>
        <c:ser>
          <c:idx val="22"/>
          <c:order val="20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Deg_cure_standard!$A$74:$A$107</c:f>
              <c:numCache>
                <c:formatCode>General</c:formatCode>
                <c:ptCount val="34"/>
                <c:pt idx="0">
                  <c:v>2917.24</c:v>
                </c:pt>
                <c:pt idx="1">
                  <c:v>2950.37</c:v>
                </c:pt>
                <c:pt idx="2">
                  <c:v>2985.24</c:v>
                </c:pt>
                <c:pt idx="3">
                  <c:v>3017.53</c:v>
                </c:pt>
                <c:pt idx="4">
                  <c:v>3055.21</c:v>
                </c:pt>
                <c:pt idx="5">
                  <c:v>3090.99</c:v>
                </c:pt>
                <c:pt idx="6">
                  <c:v>3125.01</c:v>
                </c:pt>
                <c:pt idx="7">
                  <c:v>3161.49</c:v>
                </c:pt>
                <c:pt idx="8">
                  <c:v>3196.91</c:v>
                </c:pt>
                <c:pt idx="9">
                  <c:v>3229.5</c:v>
                </c:pt>
                <c:pt idx="10">
                  <c:v>3266.26</c:v>
                </c:pt>
                <c:pt idx="11">
                  <c:v>3301.9</c:v>
                </c:pt>
                <c:pt idx="12">
                  <c:v>3334.61</c:v>
                </c:pt>
                <c:pt idx="13">
                  <c:v>3372.94</c:v>
                </c:pt>
                <c:pt idx="14">
                  <c:v>3409.63</c:v>
                </c:pt>
                <c:pt idx="15">
                  <c:v>3451.91</c:v>
                </c:pt>
                <c:pt idx="16">
                  <c:v>3483.27</c:v>
                </c:pt>
                <c:pt idx="17">
                  <c:v>3517.54</c:v>
                </c:pt>
                <c:pt idx="18">
                  <c:v>3566.12</c:v>
                </c:pt>
                <c:pt idx="19">
                  <c:v>3618.87</c:v>
                </c:pt>
                <c:pt idx="20">
                  <c:v>3687.19</c:v>
                </c:pt>
                <c:pt idx="21">
                  <c:v>3735.81</c:v>
                </c:pt>
                <c:pt idx="22">
                  <c:v>3796.72</c:v>
                </c:pt>
                <c:pt idx="23">
                  <c:v>3870.84</c:v>
                </c:pt>
                <c:pt idx="24">
                  <c:v>3928.37</c:v>
                </c:pt>
                <c:pt idx="25">
                  <c:v>4003.31</c:v>
                </c:pt>
                <c:pt idx="26">
                  <c:v>4104.1000000000004</c:v>
                </c:pt>
                <c:pt idx="27">
                  <c:v>4169.04</c:v>
                </c:pt>
                <c:pt idx="28">
                  <c:v>4253.2299999999996</c:v>
                </c:pt>
                <c:pt idx="29">
                  <c:v>4321.53</c:v>
                </c:pt>
                <c:pt idx="30">
                  <c:v>4404.38</c:v>
                </c:pt>
                <c:pt idx="31">
                  <c:v>4477.22</c:v>
                </c:pt>
                <c:pt idx="32">
                  <c:v>4562.53</c:v>
                </c:pt>
                <c:pt idx="33">
                  <c:v>4636.59</c:v>
                </c:pt>
              </c:numCache>
            </c:numRef>
          </c:xVal>
          <c:yVal>
            <c:numRef>
              <c:f>Deg_cure_standard!$X$74:$X$107</c:f>
              <c:numCache>
                <c:formatCode>General</c:formatCode>
                <c:ptCount val="34"/>
                <c:pt idx="0">
                  <c:v>4.2004300000000001E-2</c:v>
                </c:pt>
                <c:pt idx="1">
                  <c:v>4.2056499999999997E-2</c:v>
                </c:pt>
                <c:pt idx="2">
                  <c:v>4.1969800000000002E-2</c:v>
                </c:pt>
                <c:pt idx="3">
                  <c:v>4.18269E-2</c:v>
                </c:pt>
                <c:pt idx="4">
                  <c:v>4.1668799999999999E-2</c:v>
                </c:pt>
                <c:pt idx="5">
                  <c:v>4.1549799999999998E-2</c:v>
                </c:pt>
                <c:pt idx="6">
                  <c:v>4.14553E-2</c:v>
                </c:pt>
                <c:pt idx="7">
                  <c:v>4.1391900000000002E-2</c:v>
                </c:pt>
                <c:pt idx="8">
                  <c:v>4.1361500000000002E-2</c:v>
                </c:pt>
                <c:pt idx="9">
                  <c:v>4.1410500000000003E-2</c:v>
                </c:pt>
                <c:pt idx="10">
                  <c:v>4.19292E-2</c:v>
                </c:pt>
                <c:pt idx="11">
                  <c:v>4.2383799999999999E-2</c:v>
                </c:pt>
                <c:pt idx="12">
                  <c:v>4.2882700000000003E-2</c:v>
                </c:pt>
                <c:pt idx="13">
                  <c:v>4.3375900000000002E-2</c:v>
                </c:pt>
                <c:pt idx="14">
                  <c:v>4.38587E-2</c:v>
                </c:pt>
                <c:pt idx="15">
                  <c:v>4.4454399999999998E-2</c:v>
                </c:pt>
                <c:pt idx="16">
                  <c:v>4.4892899999999999E-2</c:v>
                </c:pt>
                <c:pt idx="17">
                  <c:v>4.53579E-2</c:v>
                </c:pt>
                <c:pt idx="18">
                  <c:v>4.6072200000000001E-2</c:v>
                </c:pt>
                <c:pt idx="19">
                  <c:v>4.6681899999999998E-2</c:v>
                </c:pt>
                <c:pt idx="20">
                  <c:v>4.7711499999999997E-2</c:v>
                </c:pt>
                <c:pt idx="21">
                  <c:v>4.84459E-2</c:v>
                </c:pt>
                <c:pt idx="22">
                  <c:v>4.93286E-2</c:v>
                </c:pt>
                <c:pt idx="23">
                  <c:v>5.0441300000000001E-2</c:v>
                </c:pt>
                <c:pt idx="24">
                  <c:v>5.1260399999999998E-2</c:v>
                </c:pt>
                <c:pt idx="25">
                  <c:v>5.2420599999999998E-2</c:v>
                </c:pt>
                <c:pt idx="26">
                  <c:v>5.3697099999999998E-2</c:v>
                </c:pt>
                <c:pt idx="27">
                  <c:v>5.49264E-2</c:v>
                </c:pt>
                <c:pt idx="28">
                  <c:v>5.6008200000000001E-2</c:v>
                </c:pt>
                <c:pt idx="29">
                  <c:v>5.7171100000000002E-2</c:v>
                </c:pt>
                <c:pt idx="30">
                  <c:v>5.8653400000000001E-2</c:v>
                </c:pt>
                <c:pt idx="31">
                  <c:v>5.9714499999999997E-2</c:v>
                </c:pt>
                <c:pt idx="32">
                  <c:v>6.1075200000000003E-2</c:v>
                </c:pt>
                <c:pt idx="33">
                  <c:v>6.2478199999999998E-2</c:v>
                </c:pt>
              </c:numCache>
            </c:numRef>
          </c:yVal>
          <c:smooth val="0"/>
        </c:ser>
        <c:ser>
          <c:idx val="23"/>
          <c:order val="21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Deg_cure_standard!$A$77:$A$107</c:f>
              <c:numCache>
                <c:formatCode>General</c:formatCode>
                <c:ptCount val="31"/>
                <c:pt idx="0">
                  <c:v>3017.53</c:v>
                </c:pt>
                <c:pt idx="1">
                  <c:v>3055.21</c:v>
                </c:pt>
                <c:pt idx="2">
                  <c:v>3090.99</c:v>
                </c:pt>
                <c:pt idx="3">
                  <c:v>3125.01</c:v>
                </c:pt>
                <c:pt idx="4">
                  <c:v>3161.49</c:v>
                </c:pt>
                <c:pt idx="5">
                  <c:v>3196.91</c:v>
                </c:pt>
                <c:pt idx="6">
                  <c:v>3229.5</c:v>
                </c:pt>
                <c:pt idx="7">
                  <c:v>3266.26</c:v>
                </c:pt>
                <c:pt idx="8">
                  <c:v>3301.9</c:v>
                </c:pt>
                <c:pt idx="9">
                  <c:v>3334.61</c:v>
                </c:pt>
                <c:pt idx="10">
                  <c:v>3372.94</c:v>
                </c:pt>
                <c:pt idx="11">
                  <c:v>3409.63</c:v>
                </c:pt>
                <c:pt idx="12">
                  <c:v>3451.91</c:v>
                </c:pt>
                <c:pt idx="13">
                  <c:v>3483.27</c:v>
                </c:pt>
                <c:pt idx="14">
                  <c:v>3517.54</c:v>
                </c:pt>
                <c:pt idx="15">
                  <c:v>3566.12</c:v>
                </c:pt>
                <c:pt idx="16">
                  <c:v>3618.87</c:v>
                </c:pt>
                <c:pt idx="17">
                  <c:v>3687.19</c:v>
                </c:pt>
                <c:pt idx="18">
                  <c:v>3735.81</c:v>
                </c:pt>
                <c:pt idx="19">
                  <c:v>3796.72</c:v>
                </c:pt>
                <c:pt idx="20">
                  <c:v>3870.84</c:v>
                </c:pt>
                <c:pt idx="21">
                  <c:v>3928.37</c:v>
                </c:pt>
                <c:pt idx="22">
                  <c:v>4003.31</c:v>
                </c:pt>
                <c:pt idx="23">
                  <c:v>4104.1000000000004</c:v>
                </c:pt>
                <c:pt idx="24">
                  <c:v>4169.04</c:v>
                </c:pt>
                <c:pt idx="25">
                  <c:v>4253.2299999999996</c:v>
                </c:pt>
                <c:pt idx="26">
                  <c:v>4321.53</c:v>
                </c:pt>
                <c:pt idx="27">
                  <c:v>4404.38</c:v>
                </c:pt>
                <c:pt idx="28">
                  <c:v>4477.22</c:v>
                </c:pt>
                <c:pt idx="29">
                  <c:v>4562.53</c:v>
                </c:pt>
                <c:pt idx="30">
                  <c:v>4636.59</c:v>
                </c:pt>
              </c:numCache>
            </c:numRef>
          </c:xVal>
          <c:yVal>
            <c:numRef>
              <c:f>Deg_cure_standard!$Y$77:$Y$107</c:f>
              <c:numCache>
                <c:formatCode>General</c:formatCode>
                <c:ptCount val="31"/>
                <c:pt idx="0">
                  <c:v>4.29386E-2</c:v>
                </c:pt>
                <c:pt idx="1">
                  <c:v>4.2905899999999997E-2</c:v>
                </c:pt>
                <c:pt idx="2">
                  <c:v>4.2794199999999998E-2</c:v>
                </c:pt>
                <c:pt idx="3">
                  <c:v>4.2661200000000003E-2</c:v>
                </c:pt>
                <c:pt idx="4">
                  <c:v>4.2538699999999999E-2</c:v>
                </c:pt>
                <c:pt idx="5">
                  <c:v>4.2446499999999998E-2</c:v>
                </c:pt>
                <c:pt idx="6">
                  <c:v>4.2453100000000001E-2</c:v>
                </c:pt>
                <c:pt idx="7">
                  <c:v>4.2991599999999998E-2</c:v>
                </c:pt>
                <c:pt idx="8">
                  <c:v>4.3463500000000002E-2</c:v>
                </c:pt>
                <c:pt idx="9">
                  <c:v>4.39815E-2</c:v>
                </c:pt>
                <c:pt idx="10">
                  <c:v>4.4493699999999997E-2</c:v>
                </c:pt>
                <c:pt idx="11">
                  <c:v>4.4995199999999999E-2</c:v>
                </c:pt>
                <c:pt idx="12">
                  <c:v>4.5614200000000001E-2</c:v>
                </c:pt>
                <c:pt idx="13">
                  <c:v>4.6069600000000002E-2</c:v>
                </c:pt>
                <c:pt idx="14">
                  <c:v>4.6552799999999998E-2</c:v>
                </c:pt>
                <c:pt idx="15">
                  <c:v>4.7295900000000002E-2</c:v>
                </c:pt>
                <c:pt idx="16">
                  <c:v>4.7929899999999998E-2</c:v>
                </c:pt>
                <c:pt idx="17">
                  <c:v>4.9002200000000003E-2</c:v>
                </c:pt>
                <c:pt idx="18">
                  <c:v>4.9766999999999999E-2</c:v>
                </c:pt>
                <c:pt idx="19">
                  <c:v>5.0686799999999997E-2</c:v>
                </c:pt>
                <c:pt idx="20">
                  <c:v>5.1847499999999998E-2</c:v>
                </c:pt>
                <c:pt idx="21">
                  <c:v>5.2701699999999997E-2</c:v>
                </c:pt>
                <c:pt idx="22">
                  <c:v>5.3912300000000003E-2</c:v>
                </c:pt>
                <c:pt idx="23">
                  <c:v>5.5245200000000001E-2</c:v>
                </c:pt>
                <c:pt idx="24">
                  <c:v>5.65289E-2</c:v>
                </c:pt>
                <c:pt idx="25">
                  <c:v>5.7658800000000003E-2</c:v>
                </c:pt>
                <c:pt idx="26">
                  <c:v>5.8874200000000002E-2</c:v>
                </c:pt>
                <c:pt idx="27">
                  <c:v>6.0423699999999997E-2</c:v>
                </c:pt>
                <c:pt idx="28">
                  <c:v>6.15326E-2</c:v>
                </c:pt>
                <c:pt idx="29">
                  <c:v>6.2955700000000003E-2</c:v>
                </c:pt>
                <c:pt idx="30">
                  <c:v>6.4424300000000004E-2</c:v>
                </c:pt>
              </c:numCache>
            </c:numRef>
          </c:yVal>
          <c:smooth val="0"/>
        </c:ser>
        <c:ser>
          <c:idx val="24"/>
          <c:order val="22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Deg_cure_standard!$A$79:$A$107</c:f>
              <c:numCache>
                <c:formatCode>General</c:formatCode>
                <c:ptCount val="29"/>
                <c:pt idx="0">
                  <c:v>3090.99</c:v>
                </c:pt>
                <c:pt idx="1">
                  <c:v>3125.01</c:v>
                </c:pt>
                <c:pt idx="2">
                  <c:v>3161.49</c:v>
                </c:pt>
                <c:pt idx="3">
                  <c:v>3196.91</c:v>
                </c:pt>
                <c:pt idx="4">
                  <c:v>3229.5</c:v>
                </c:pt>
                <c:pt idx="5">
                  <c:v>3266.26</c:v>
                </c:pt>
                <c:pt idx="6">
                  <c:v>3301.9</c:v>
                </c:pt>
                <c:pt idx="7">
                  <c:v>3334.61</c:v>
                </c:pt>
                <c:pt idx="8">
                  <c:v>3372.94</c:v>
                </c:pt>
                <c:pt idx="9">
                  <c:v>3409.63</c:v>
                </c:pt>
                <c:pt idx="10">
                  <c:v>3451.91</c:v>
                </c:pt>
                <c:pt idx="11">
                  <c:v>3483.27</c:v>
                </c:pt>
                <c:pt idx="12">
                  <c:v>3517.54</c:v>
                </c:pt>
                <c:pt idx="13">
                  <c:v>3566.12</c:v>
                </c:pt>
                <c:pt idx="14">
                  <c:v>3618.87</c:v>
                </c:pt>
                <c:pt idx="15">
                  <c:v>3687.19</c:v>
                </c:pt>
                <c:pt idx="16">
                  <c:v>3735.81</c:v>
                </c:pt>
                <c:pt idx="17">
                  <c:v>3796.72</c:v>
                </c:pt>
                <c:pt idx="18">
                  <c:v>3870.84</c:v>
                </c:pt>
                <c:pt idx="19">
                  <c:v>3928.37</c:v>
                </c:pt>
                <c:pt idx="20">
                  <c:v>4003.31</c:v>
                </c:pt>
                <c:pt idx="21">
                  <c:v>4104.1000000000004</c:v>
                </c:pt>
                <c:pt idx="22">
                  <c:v>4169.04</c:v>
                </c:pt>
                <c:pt idx="23">
                  <c:v>4253.2299999999996</c:v>
                </c:pt>
                <c:pt idx="24">
                  <c:v>4321.53</c:v>
                </c:pt>
                <c:pt idx="25">
                  <c:v>4404.38</c:v>
                </c:pt>
                <c:pt idx="26">
                  <c:v>4477.22</c:v>
                </c:pt>
                <c:pt idx="27">
                  <c:v>4562.53</c:v>
                </c:pt>
                <c:pt idx="28">
                  <c:v>4636.59</c:v>
                </c:pt>
              </c:numCache>
            </c:numRef>
          </c:xVal>
          <c:yVal>
            <c:numRef>
              <c:f>Deg_cure_standard!$Z$79:$Z$107</c:f>
              <c:numCache>
                <c:formatCode>General</c:formatCode>
                <c:ptCount val="29"/>
                <c:pt idx="0">
                  <c:v>4.3763099999999999E-2</c:v>
                </c:pt>
                <c:pt idx="1">
                  <c:v>4.37699E-2</c:v>
                </c:pt>
                <c:pt idx="2">
                  <c:v>4.3675499999999999E-2</c:v>
                </c:pt>
                <c:pt idx="3">
                  <c:v>4.3559399999999998E-2</c:v>
                </c:pt>
                <c:pt idx="4">
                  <c:v>4.35351E-2</c:v>
                </c:pt>
                <c:pt idx="5">
                  <c:v>4.4080500000000002E-2</c:v>
                </c:pt>
                <c:pt idx="6">
                  <c:v>4.4558500000000001E-2</c:v>
                </c:pt>
                <c:pt idx="7">
                  <c:v>4.50833E-2</c:v>
                </c:pt>
                <c:pt idx="8">
                  <c:v>4.56021E-2</c:v>
                </c:pt>
                <c:pt idx="9">
                  <c:v>4.6110100000000001E-2</c:v>
                </c:pt>
                <c:pt idx="10">
                  <c:v>4.67372E-2</c:v>
                </c:pt>
                <c:pt idx="11">
                  <c:v>4.7198499999999997E-2</c:v>
                </c:pt>
                <c:pt idx="12">
                  <c:v>4.7687899999999998E-2</c:v>
                </c:pt>
                <c:pt idx="13">
                  <c:v>4.8440799999999999E-2</c:v>
                </c:pt>
                <c:pt idx="14">
                  <c:v>4.9083000000000002E-2</c:v>
                </c:pt>
                <c:pt idx="15">
                  <c:v>5.0169400000000003E-2</c:v>
                </c:pt>
                <c:pt idx="16">
                  <c:v>5.0944099999999999E-2</c:v>
                </c:pt>
                <c:pt idx="17">
                  <c:v>5.1875900000000003E-2</c:v>
                </c:pt>
                <c:pt idx="18">
                  <c:v>5.3051800000000003E-2</c:v>
                </c:pt>
                <c:pt idx="19">
                  <c:v>5.3917100000000003E-2</c:v>
                </c:pt>
                <c:pt idx="20">
                  <c:v>5.5143600000000001E-2</c:v>
                </c:pt>
                <c:pt idx="21">
                  <c:v>5.64939E-2</c:v>
                </c:pt>
                <c:pt idx="22">
                  <c:v>5.7794400000000003E-2</c:v>
                </c:pt>
                <c:pt idx="23">
                  <c:v>5.8939100000000001E-2</c:v>
                </c:pt>
                <c:pt idx="24">
                  <c:v>6.0170300000000003E-2</c:v>
                </c:pt>
                <c:pt idx="25">
                  <c:v>6.1740099999999999E-2</c:v>
                </c:pt>
                <c:pt idx="26">
                  <c:v>6.2863500000000003E-2</c:v>
                </c:pt>
                <c:pt idx="27">
                  <c:v>6.4305100000000004E-2</c:v>
                </c:pt>
                <c:pt idx="28">
                  <c:v>6.5793000000000004E-2</c:v>
                </c:pt>
              </c:numCache>
            </c:numRef>
          </c:yVal>
          <c:smooth val="0"/>
        </c:ser>
        <c:ser>
          <c:idx val="25"/>
          <c:order val="23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Deg_cure_standard!$A$81:$A$107</c:f>
              <c:numCache>
                <c:formatCode>General</c:formatCode>
                <c:ptCount val="27"/>
                <c:pt idx="0">
                  <c:v>3161.49</c:v>
                </c:pt>
                <c:pt idx="1">
                  <c:v>3196.91</c:v>
                </c:pt>
                <c:pt idx="2">
                  <c:v>3229.5</c:v>
                </c:pt>
                <c:pt idx="3">
                  <c:v>3266.26</c:v>
                </c:pt>
                <c:pt idx="4">
                  <c:v>3301.9</c:v>
                </c:pt>
                <c:pt idx="5">
                  <c:v>3334.61</c:v>
                </c:pt>
                <c:pt idx="6">
                  <c:v>3372.94</c:v>
                </c:pt>
                <c:pt idx="7">
                  <c:v>3409.63</c:v>
                </c:pt>
                <c:pt idx="8">
                  <c:v>3451.91</c:v>
                </c:pt>
                <c:pt idx="9">
                  <c:v>3483.27</c:v>
                </c:pt>
                <c:pt idx="10">
                  <c:v>3517.54</c:v>
                </c:pt>
                <c:pt idx="11">
                  <c:v>3566.12</c:v>
                </c:pt>
                <c:pt idx="12">
                  <c:v>3618.87</c:v>
                </c:pt>
                <c:pt idx="13">
                  <c:v>3687.19</c:v>
                </c:pt>
                <c:pt idx="14">
                  <c:v>3735.81</c:v>
                </c:pt>
                <c:pt idx="15">
                  <c:v>3796.72</c:v>
                </c:pt>
                <c:pt idx="16">
                  <c:v>3870.84</c:v>
                </c:pt>
                <c:pt idx="17">
                  <c:v>3928.37</c:v>
                </c:pt>
                <c:pt idx="18">
                  <c:v>4003.31</c:v>
                </c:pt>
                <c:pt idx="19">
                  <c:v>4104.1000000000004</c:v>
                </c:pt>
                <c:pt idx="20">
                  <c:v>4169.04</c:v>
                </c:pt>
                <c:pt idx="21">
                  <c:v>4253.2299999999996</c:v>
                </c:pt>
                <c:pt idx="22">
                  <c:v>4321.53</c:v>
                </c:pt>
                <c:pt idx="23">
                  <c:v>4404.38</c:v>
                </c:pt>
                <c:pt idx="24">
                  <c:v>4477.22</c:v>
                </c:pt>
                <c:pt idx="25">
                  <c:v>4562.53</c:v>
                </c:pt>
                <c:pt idx="26">
                  <c:v>4636.59</c:v>
                </c:pt>
              </c:numCache>
            </c:numRef>
          </c:xVal>
          <c:yVal>
            <c:numRef>
              <c:f>Deg_cure_standard!$AA$81:$AA$107</c:f>
              <c:numCache>
                <c:formatCode>General</c:formatCode>
                <c:ptCount val="27"/>
                <c:pt idx="0">
                  <c:v>4.4617999999999998E-2</c:v>
                </c:pt>
                <c:pt idx="1">
                  <c:v>4.4665099999999999E-2</c:v>
                </c:pt>
                <c:pt idx="2">
                  <c:v>4.46813E-2</c:v>
                </c:pt>
                <c:pt idx="3">
                  <c:v>4.5234499999999997E-2</c:v>
                </c:pt>
                <c:pt idx="4">
                  <c:v>4.5719200000000002E-2</c:v>
                </c:pt>
                <c:pt idx="5">
                  <c:v>4.6251500000000001E-2</c:v>
                </c:pt>
                <c:pt idx="6">
                  <c:v>4.6777600000000003E-2</c:v>
                </c:pt>
                <c:pt idx="7">
                  <c:v>4.7292899999999999E-2</c:v>
                </c:pt>
                <c:pt idx="8">
                  <c:v>4.7928800000000001E-2</c:v>
                </c:pt>
                <c:pt idx="9">
                  <c:v>4.8396700000000001E-2</c:v>
                </c:pt>
                <c:pt idx="10">
                  <c:v>4.8893100000000002E-2</c:v>
                </c:pt>
                <c:pt idx="11">
                  <c:v>4.9656600000000002E-2</c:v>
                </c:pt>
                <c:pt idx="12">
                  <c:v>5.0307999999999999E-2</c:v>
                </c:pt>
                <c:pt idx="13">
                  <c:v>5.1409700000000003E-2</c:v>
                </c:pt>
                <c:pt idx="14">
                  <c:v>5.2195400000000003E-2</c:v>
                </c:pt>
                <c:pt idx="15">
                  <c:v>5.3140399999999997E-2</c:v>
                </c:pt>
                <c:pt idx="16">
                  <c:v>5.4332900000000003E-2</c:v>
                </c:pt>
                <c:pt idx="17">
                  <c:v>5.5210500000000003E-2</c:v>
                </c:pt>
                <c:pt idx="18">
                  <c:v>5.6454299999999999E-2</c:v>
                </c:pt>
                <c:pt idx="19">
                  <c:v>5.7823699999999999E-2</c:v>
                </c:pt>
                <c:pt idx="20">
                  <c:v>5.9142699999999999E-2</c:v>
                </c:pt>
                <c:pt idx="21">
                  <c:v>6.0303500000000003E-2</c:v>
                </c:pt>
                <c:pt idx="22">
                  <c:v>6.1552200000000001E-2</c:v>
                </c:pt>
                <c:pt idx="23">
                  <c:v>6.3144099999999995E-2</c:v>
                </c:pt>
                <c:pt idx="24">
                  <c:v>6.4283300000000002E-2</c:v>
                </c:pt>
                <c:pt idx="25">
                  <c:v>6.5745300000000007E-2</c:v>
                </c:pt>
                <c:pt idx="26">
                  <c:v>6.7254099999999997E-2</c:v>
                </c:pt>
              </c:numCache>
            </c:numRef>
          </c:yVal>
          <c:smooth val="0"/>
        </c:ser>
        <c:ser>
          <c:idx val="26"/>
          <c:order val="24"/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Deg_cure_standard!$A$82:$A$107</c:f>
              <c:numCache>
                <c:formatCode>General</c:formatCode>
                <c:ptCount val="26"/>
                <c:pt idx="0">
                  <c:v>3196.91</c:v>
                </c:pt>
                <c:pt idx="1">
                  <c:v>3229.5</c:v>
                </c:pt>
                <c:pt idx="2">
                  <c:v>3266.26</c:v>
                </c:pt>
                <c:pt idx="3">
                  <c:v>3301.9</c:v>
                </c:pt>
                <c:pt idx="4">
                  <c:v>3334.61</c:v>
                </c:pt>
                <c:pt idx="5">
                  <c:v>3372.94</c:v>
                </c:pt>
                <c:pt idx="6">
                  <c:v>3409.63</c:v>
                </c:pt>
                <c:pt idx="7">
                  <c:v>3451.91</c:v>
                </c:pt>
                <c:pt idx="8">
                  <c:v>3483.27</c:v>
                </c:pt>
                <c:pt idx="9">
                  <c:v>3517.54</c:v>
                </c:pt>
                <c:pt idx="10">
                  <c:v>3566.12</c:v>
                </c:pt>
                <c:pt idx="11">
                  <c:v>3618.87</c:v>
                </c:pt>
                <c:pt idx="12">
                  <c:v>3687.19</c:v>
                </c:pt>
                <c:pt idx="13">
                  <c:v>3735.81</c:v>
                </c:pt>
                <c:pt idx="14">
                  <c:v>3796.72</c:v>
                </c:pt>
                <c:pt idx="15">
                  <c:v>3870.84</c:v>
                </c:pt>
                <c:pt idx="16">
                  <c:v>3928.37</c:v>
                </c:pt>
                <c:pt idx="17">
                  <c:v>4003.31</c:v>
                </c:pt>
                <c:pt idx="18">
                  <c:v>4104.1000000000004</c:v>
                </c:pt>
                <c:pt idx="19">
                  <c:v>4169.04</c:v>
                </c:pt>
                <c:pt idx="20">
                  <c:v>4253.2299999999996</c:v>
                </c:pt>
                <c:pt idx="21">
                  <c:v>4321.53</c:v>
                </c:pt>
                <c:pt idx="22">
                  <c:v>4404.38</c:v>
                </c:pt>
                <c:pt idx="23">
                  <c:v>4477.22</c:v>
                </c:pt>
                <c:pt idx="24">
                  <c:v>4562.53</c:v>
                </c:pt>
                <c:pt idx="25">
                  <c:v>4636.59</c:v>
                </c:pt>
              </c:numCache>
            </c:numRef>
          </c:xVal>
          <c:yVal>
            <c:numRef>
              <c:f>Deg_cure_standard!$AB$82:$AB$107</c:f>
              <c:numCache>
                <c:formatCode>General</c:formatCode>
                <c:ptCount val="26"/>
                <c:pt idx="0">
                  <c:v>4.5082200000000003E-2</c:v>
                </c:pt>
                <c:pt idx="1">
                  <c:v>4.5473600000000003E-2</c:v>
                </c:pt>
                <c:pt idx="2">
                  <c:v>4.6032099999999999E-2</c:v>
                </c:pt>
                <c:pt idx="3">
                  <c:v>4.6521600000000003E-2</c:v>
                </c:pt>
                <c:pt idx="4">
                  <c:v>4.7058999999999997E-2</c:v>
                </c:pt>
                <c:pt idx="5">
                  <c:v>4.7590300000000002E-2</c:v>
                </c:pt>
                <c:pt idx="6">
                  <c:v>4.8110600000000003E-2</c:v>
                </c:pt>
                <c:pt idx="7">
                  <c:v>4.8752700000000003E-2</c:v>
                </c:pt>
                <c:pt idx="8">
                  <c:v>4.9225199999999997E-2</c:v>
                </c:pt>
                <c:pt idx="9">
                  <c:v>4.9726399999999997E-2</c:v>
                </c:pt>
                <c:pt idx="10">
                  <c:v>5.0497300000000002E-2</c:v>
                </c:pt>
                <c:pt idx="11">
                  <c:v>5.1154999999999999E-2</c:v>
                </c:pt>
                <c:pt idx="12">
                  <c:v>5.2267399999999999E-2</c:v>
                </c:pt>
                <c:pt idx="13">
                  <c:v>5.3060700000000002E-2</c:v>
                </c:pt>
                <c:pt idx="14">
                  <c:v>5.4014899999999998E-2</c:v>
                </c:pt>
                <c:pt idx="15">
                  <c:v>5.5218900000000001E-2</c:v>
                </c:pt>
                <c:pt idx="16">
                  <c:v>5.6105000000000002E-2</c:v>
                </c:pt>
                <c:pt idx="17">
                  <c:v>5.7360800000000003E-2</c:v>
                </c:pt>
                <c:pt idx="18">
                  <c:v>5.8743400000000001E-2</c:v>
                </c:pt>
                <c:pt idx="19">
                  <c:v>6.0075099999999999E-2</c:v>
                </c:pt>
                <c:pt idx="20">
                  <c:v>6.1247099999999999E-2</c:v>
                </c:pt>
                <c:pt idx="21">
                  <c:v>6.2507800000000002E-2</c:v>
                </c:pt>
                <c:pt idx="22">
                  <c:v>6.4115099999999994E-2</c:v>
                </c:pt>
                <c:pt idx="23">
                  <c:v>6.5265400000000001E-2</c:v>
                </c:pt>
                <c:pt idx="24">
                  <c:v>6.6741499999999995E-2</c:v>
                </c:pt>
                <c:pt idx="25">
                  <c:v>6.8264699999999998E-2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648704"/>
        <c:axId val="192650624"/>
      </c:scatterChart>
      <c:valAx>
        <c:axId val="192648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Filling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2650624"/>
        <c:crosses val="autoZero"/>
        <c:crossBetween val="midCat"/>
      </c:valAx>
      <c:valAx>
        <c:axId val="192650624"/>
        <c:scaling>
          <c:orientation val="minMax"/>
          <c:max val="0.1"/>
          <c:min val="2.0000000000000004E-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6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Degree of cure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92648704"/>
        <c:crosses val="autoZero"/>
        <c:crossBetween val="midCat"/>
        <c:majorUnit val="2.0000000000000004E-2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chart" Target="../charts/chart12.xml"/><Relationship Id="rId7" Type="http://schemas.openxmlformats.org/officeDocument/2006/relationships/chart" Target="../charts/chart16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Relationship Id="rId9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114299</xdr:colOff>
      <xdr:row>31</xdr:row>
      <xdr:rowOff>161925</xdr:rowOff>
    </xdr:from>
    <xdr:to>
      <xdr:col>10</xdr:col>
      <xdr:colOff>247650</xdr:colOff>
      <xdr:row>52</xdr:row>
      <xdr:rowOff>47624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123825</xdr:colOff>
      <xdr:row>31</xdr:row>
      <xdr:rowOff>95250</xdr:rowOff>
    </xdr:from>
    <xdr:to>
      <xdr:col>8</xdr:col>
      <xdr:colOff>228600</xdr:colOff>
      <xdr:row>52</xdr:row>
      <xdr:rowOff>9525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31</xdr:row>
      <xdr:rowOff>161925</xdr:rowOff>
    </xdr:from>
    <xdr:to>
      <xdr:col>15</xdr:col>
      <xdr:colOff>9525</xdr:colOff>
      <xdr:row>55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47626</xdr:colOff>
      <xdr:row>2</xdr:row>
      <xdr:rowOff>161925</xdr:rowOff>
    </xdr:from>
    <xdr:to>
      <xdr:col>17</xdr:col>
      <xdr:colOff>238126</xdr:colOff>
      <xdr:row>22</xdr:row>
      <xdr:rowOff>133350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619124</xdr:colOff>
      <xdr:row>1</xdr:row>
      <xdr:rowOff>171451</xdr:rowOff>
    </xdr:from>
    <xdr:to>
      <xdr:col>19</xdr:col>
      <xdr:colOff>390525</xdr:colOff>
      <xdr:row>21</xdr:row>
      <xdr:rowOff>38101</xdr:rowOff>
    </xdr:to>
    <xdr:graphicFrame macro="">
      <xdr:nvGraphicFramePr>
        <xdr:cNvPr id="18" name="Chart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285750</xdr:colOff>
      <xdr:row>35</xdr:row>
      <xdr:rowOff>152400</xdr:rowOff>
    </xdr:from>
    <xdr:to>
      <xdr:col>29</xdr:col>
      <xdr:colOff>285750</xdr:colOff>
      <xdr:row>61</xdr:row>
      <xdr:rowOff>142875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619124</xdr:colOff>
      <xdr:row>3</xdr:row>
      <xdr:rowOff>114300</xdr:rowOff>
    </xdr:from>
    <xdr:to>
      <xdr:col>18</xdr:col>
      <xdr:colOff>380999</xdr:colOff>
      <xdr:row>22</xdr:row>
      <xdr:rowOff>161925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152399</xdr:colOff>
      <xdr:row>4</xdr:row>
      <xdr:rowOff>152400</xdr:rowOff>
    </xdr:from>
    <xdr:to>
      <xdr:col>16</xdr:col>
      <xdr:colOff>266700</xdr:colOff>
      <xdr:row>25</xdr:row>
      <xdr:rowOff>66675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575733</xdr:colOff>
      <xdr:row>38</xdr:row>
      <xdr:rowOff>119592</xdr:rowOff>
    </xdr:from>
    <xdr:to>
      <xdr:col>23</xdr:col>
      <xdr:colOff>120650</xdr:colOff>
      <xdr:row>64</xdr:row>
      <xdr:rowOff>66674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26</xdr:row>
      <xdr:rowOff>56905</xdr:rowOff>
    </xdr:from>
    <xdr:to>
      <xdr:col>13</xdr:col>
      <xdr:colOff>100691</xdr:colOff>
      <xdr:row>46</xdr:row>
      <xdr:rowOff>47623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371474</xdr:colOff>
      <xdr:row>1</xdr:row>
      <xdr:rowOff>152400</xdr:rowOff>
    </xdr:from>
    <xdr:to>
      <xdr:col>13</xdr:col>
      <xdr:colOff>295275</xdr:colOff>
      <xdr:row>22</xdr:row>
      <xdr:rowOff>161925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57150</xdr:colOff>
      <xdr:row>3</xdr:row>
      <xdr:rowOff>28575</xdr:rowOff>
    </xdr:from>
    <xdr:to>
      <xdr:col>11</xdr:col>
      <xdr:colOff>171451</xdr:colOff>
      <xdr:row>23</xdr:row>
      <xdr:rowOff>123825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180975</xdr:colOff>
      <xdr:row>26</xdr:row>
      <xdr:rowOff>9524</xdr:rowOff>
    </xdr:from>
    <xdr:to>
      <xdr:col>10</xdr:col>
      <xdr:colOff>161924</xdr:colOff>
      <xdr:row>46</xdr:row>
      <xdr:rowOff>95249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76200</xdr:colOff>
      <xdr:row>49</xdr:row>
      <xdr:rowOff>161924</xdr:rowOff>
    </xdr:from>
    <xdr:to>
      <xdr:col>12</xdr:col>
      <xdr:colOff>533401</xdr:colOff>
      <xdr:row>70</xdr:row>
      <xdr:rowOff>104775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209552</xdr:colOff>
      <xdr:row>50</xdr:row>
      <xdr:rowOff>171449</xdr:rowOff>
    </xdr:from>
    <xdr:to>
      <xdr:col>10</xdr:col>
      <xdr:colOff>400052</xdr:colOff>
      <xdr:row>70</xdr:row>
      <xdr:rowOff>152400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295275</xdr:colOff>
      <xdr:row>26</xdr:row>
      <xdr:rowOff>85726</xdr:rowOff>
    </xdr:from>
    <xdr:to>
      <xdr:col>21</xdr:col>
      <xdr:colOff>361951</xdr:colOff>
      <xdr:row>46</xdr:row>
      <xdr:rowOff>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257175</xdr:colOff>
      <xdr:row>3</xdr:row>
      <xdr:rowOff>152401</xdr:rowOff>
    </xdr:from>
    <xdr:to>
      <xdr:col>21</xdr:col>
      <xdr:colOff>381000</xdr:colOff>
      <xdr:row>23</xdr:row>
      <xdr:rowOff>89957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238124</xdr:colOff>
      <xdr:row>46</xdr:row>
      <xdr:rowOff>19051</xdr:rowOff>
    </xdr:from>
    <xdr:to>
      <xdr:col>21</xdr:col>
      <xdr:colOff>361949</xdr:colOff>
      <xdr:row>65</xdr:row>
      <xdr:rowOff>38100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orizontal_solution/Analys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iacomo/Research/Writing_papers/Vartm_paper/Horizontal_solution/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rizontal_nodes"/>
      <sheetName val="Deg of cure_highest"/>
      <sheetName val="Horizontal_flow_front_data"/>
      <sheetName val="Sheet28"/>
      <sheetName val="Model_verifiaction"/>
      <sheetName val="Cure envelope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4">
          <cell r="A4">
            <v>5.0252300000000005E-4</v>
          </cell>
          <cell r="B4">
            <v>0.02</v>
          </cell>
        </row>
        <row r="5">
          <cell r="A5">
            <v>0.34015299999999998</v>
          </cell>
          <cell r="B5">
            <v>2.00001E-2</v>
          </cell>
        </row>
        <row r="6">
          <cell r="A6">
            <v>2.76878</v>
          </cell>
          <cell r="B6">
            <v>2.00006E-2</v>
          </cell>
        </row>
        <row r="7">
          <cell r="A7">
            <v>8.9200199999999992</v>
          </cell>
          <cell r="B7">
            <v>2.0001100000000001E-2</v>
          </cell>
        </row>
        <row r="8">
          <cell r="A8">
            <v>15.7232</v>
          </cell>
          <cell r="B8">
            <v>2.00013E-2</v>
          </cell>
        </row>
        <row r="9">
          <cell r="A9">
            <v>26.090599999999998</v>
          </cell>
          <cell r="B9">
            <v>2.00012E-2</v>
          </cell>
        </row>
        <row r="10">
          <cell r="A10">
            <v>35.034799999999997</v>
          </cell>
          <cell r="B10">
            <v>2.0000799999999999E-2</v>
          </cell>
        </row>
        <row r="11">
          <cell r="A11">
            <v>43.852899999999998</v>
          </cell>
          <cell r="B11">
            <v>2.0001999999999999E-2</v>
          </cell>
          <cell r="C11">
            <v>2.0045899999999998E-2</v>
          </cell>
        </row>
        <row r="12">
          <cell r="A12">
            <v>53.105899999999998</v>
          </cell>
          <cell r="B12">
            <v>2.0001399999999999E-2</v>
          </cell>
          <cell r="C12">
            <v>2.0088399999999999E-2</v>
          </cell>
        </row>
        <row r="13">
          <cell r="A13">
            <v>62.190399999999997</v>
          </cell>
          <cell r="B13">
            <v>2.00007E-2</v>
          </cell>
          <cell r="C13">
            <v>2.0102399999999999E-2</v>
          </cell>
        </row>
        <row r="14">
          <cell r="A14">
            <v>68.001499999999993</v>
          </cell>
          <cell r="B14">
            <v>2.0000500000000001E-2</v>
          </cell>
          <cell r="C14">
            <v>2.0104E-2</v>
          </cell>
        </row>
        <row r="15">
          <cell r="A15">
            <v>74.339200000000005</v>
          </cell>
          <cell r="B15">
            <v>2.0000500000000001E-2</v>
          </cell>
          <cell r="C15">
            <v>2.0100699999999999E-2</v>
          </cell>
        </row>
        <row r="16">
          <cell r="A16">
            <v>79.9863</v>
          </cell>
          <cell r="B16">
            <v>2.0001499999999998E-2</v>
          </cell>
          <cell r="C16">
            <v>2.0099499999999999E-2</v>
          </cell>
          <cell r="D16">
            <v>2.0225199999999999E-2</v>
          </cell>
        </row>
        <row r="17">
          <cell r="A17">
            <v>86.520200000000003</v>
          </cell>
          <cell r="B17">
            <v>2.0001600000000001E-2</v>
          </cell>
          <cell r="C17">
            <v>2.0097799999999999E-2</v>
          </cell>
          <cell r="D17">
            <v>2.0240500000000002E-2</v>
          </cell>
        </row>
        <row r="18">
          <cell r="A18">
            <v>92.130600000000001</v>
          </cell>
          <cell r="B18">
            <v>2.0000500000000001E-2</v>
          </cell>
          <cell r="C18">
            <v>2.0097899999999998E-2</v>
          </cell>
          <cell r="D18">
            <v>2.02472E-2</v>
          </cell>
        </row>
        <row r="19">
          <cell r="A19">
            <v>98.160300000000007</v>
          </cell>
          <cell r="B19">
            <v>2.0001100000000001E-2</v>
          </cell>
          <cell r="C19">
            <v>2.00953E-2</v>
          </cell>
          <cell r="D19">
            <v>2.0247299999999999E-2</v>
          </cell>
        </row>
        <row r="20">
          <cell r="A20">
            <v>104.05</v>
          </cell>
          <cell r="B20">
            <v>2.00012E-2</v>
          </cell>
          <cell r="C20">
            <v>2.0099100000000002E-2</v>
          </cell>
          <cell r="D20">
            <v>2.0251700000000001E-2</v>
          </cell>
          <cell r="E20">
            <v>2.03752E-2</v>
          </cell>
        </row>
        <row r="21">
          <cell r="A21">
            <v>109.402</v>
          </cell>
          <cell r="B21">
            <v>2.0000899999999999E-2</v>
          </cell>
          <cell r="C21">
            <v>2.0095100000000001E-2</v>
          </cell>
          <cell r="D21">
            <v>2.0247000000000001E-2</v>
          </cell>
          <cell r="E21">
            <v>2.0389000000000001E-2</v>
          </cell>
        </row>
        <row r="22">
          <cell r="A22">
            <v>115.08499999999999</v>
          </cell>
          <cell r="B22">
            <v>2.0001399999999999E-2</v>
          </cell>
          <cell r="C22">
            <v>2.0096800000000001E-2</v>
          </cell>
          <cell r="D22">
            <v>2.02472E-2</v>
          </cell>
          <cell r="E22">
            <v>2.0399199999999999E-2</v>
          </cell>
        </row>
        <row r="23">
          <cell r="A23">
            <v>120.464</v>
          </cell>
          <cell r="B23">
            <v>2.00007E-2</v>
          </cell>
          <cell r="C23">
            <v>2.00965E-2</v>
          </cell>
          <cell r="D23">
            <v>2.0249400000000001E-2</v>
          </cell>
          <cell r="E23">
            <v>2.0406000000000001E-2</v>
          </cell>
        </row>
        <row r="24">
          <cell r="A24">
            <v>127.196</v>
          </cell>
          <cell r="B24">
            <v>2.00012E-2</v>
          </cell>
          <cell r="C24">
            <v>2.0097199999999999E-2</v>
          </cell>
          <cell r="D24">
            <v>2.02507E-2</v>
          </cell>
          <cell r="E24">
            <v>2.0402900000000002E-2</v>
          </cell>
        </row>
        <row r="25">
          <cell r="A25">
            <v>133.553</v>
          </cell>
          <cell r="B25">
            <v>2.0000799999999999E-2</v>
          </cell>
          <cell r="C25">
            <v>2.0099100000000002E-2</v>
          </cell>
          <cell r="D25">
            <v>2.0250799999999999E-2</v>
          </cell>
          <cell r="E25">
            <v>2.04101E-2</v>
          </cell>
          <cell r="F25">
            <v>2.0541799999999999E-2</v>
          </cell>
        </row>
        <row r="26">
          <cell r="A26">
            <v>138.83500000000001</v>
          </cell>
          <cell r="B26">
            <v>2.0000799999999999E-2</v>
          </cell>
          <cell r="C26">
            <v>2.0098499999999998E-2</v>
          </cell>
          <cell r="D26">
            <v>2.02518E-2</v>
          </cell>
          <cell r="E26">
            <v>2.0411800000000001E-2</v>
          </cell>
          <cell r="F26">
            <v>2.0550499999999999E-2</v>
          </cell>
        </row>
        <row r="27">
          <cell r="A27">
            <v>144.715</v>
          </cell>
          <cell r="B27">
            <v>2.0000500000000001E-2</v>
          </cell>
          <cell r="C27">
            <v>2.0101299999999999E-2</v>
          </cell>
          <cell r="D27">
            <v>2.0253500000000001E-2</v>
          </cell>
          <cell r="E27">
            <v>2.0416299999999998E-2</v>
          </cell>
          <cell r="F27">
            <v>2.0564800000000001E-2</v>
          </cell>
        </row>
        <row r="28">
          <cell r="A28">
            <v>151.851</v>
          </cell>
          <cell r="B28">
            <v>2.0001700000000001E-2</v>
          </cell>
          <cell r="C28">
            <v>2.01034E-2</v>
          </cell>
          <cell r="D28">
            <v>2.0259200000000002E-2</v>
          </cell>
          <cell r="E28">
            <v>2.04196E-2</v>
          </cell>
          <cell r="F28">
            <v>2.0576799999999999E-2</v>
          </cell>
        </row>
        <row r="29">
          <cell r="A29">
            <v>159.17099999999999</v>
          </cell>
          <cell r="B29">
            <v>2.0000299999999999E-2</v>
          </cell>
          <cell r="C29">
            <v>2.0102399999999999E-2</v>
          </cell>
          <cell r="D29">
            <v>2.0257600000000001E-2</v>
          </cell>
          <cell r="E29">
            <v>2.04155E-2</v>
          </cell>
          <cell r="F29">
            <v>2.05673E-2</v>
          </cell>
        </row>
        <row r="30">
          <cell r="A30">
            <v>166.17099999999999</v>
          </cell>
          <cell r="B30">
            <v>2.0001499999999998E-2</v>
          </cell>
          <cell r="C30">
            <v>2.0111899999999999E-2</v>
          </cell>
          <cell r="D30">
            <v>2.02677E-2</v>
          </cell>
          <cell r="E30">
            <v>2.04307E-2</v>
          </cell>
          <cell r="F30">
            <v>2.0596300000000001E-2</v>
          </cell>
          <cell r="G30">
            <v>2.2858699999999999E-2</v>
          </cell>
        </row>
        <row r="31">
          <cell r="A31">
            <v>173.976</v>
          </cell>
          <cell r="B31">
            <v>2.00024E-2</v>
          </cell>
          <cell r="C31">
            <v>2.0110200000000002E-2</v>
          </cell>
          <cell r="D31">
            <v>2.0268399999999999E-2</v>
          </cell>
          <cell r="E31">
            <v>2.0433199999999999E-2</v>
          </cell>
          <cell r="F31">
            <v>2.0595700000000002E-2</v>
          </cell>
          <cell r="G31">
            <v>2.3033000000000001E-2</v>
          </cell>
        </row>
        <row r="32">
          <cell r="A32">
            <v>180.02699999999999</v>
          </cell>
          <cell r="B32">
            <v>2.00007E-2</v>
          </cell>
          <cell r="C32">
            <v>2.0111199999999999E-2</v>
          </cell>
          <cell r="D32">
            <v>2.0266300000000001E-2</v>
          </cell>
          <cell r="E32">
            <v>2.0433300000000001E-2</v>
          </cell>
          <cell r="F32">
            <v>2.0596199999999999E-2</v>
          </cell>
          <cell r="G32">
            <v>2.3115799999999999E-2</v>
          </cell>
        </row>
        <row r="33">
          <cell r="A33">
            <v>186.256</v>
          </cell>
          <cell r="B33">
            <v>2.0001000000000001E-2</v>
          </cell>
          <cell r="C33">
            <v>2.0108999999999998E-2</v>
          </cell>
          <cell r="D33">
            <v>2.0268600000000001E-2</v>
          </cell>
          <cell r="E33">
            <v>2.0435100000000001E-2</v>
          </cell>
          <cell r="F33">
            <v>2.0597399999999998E-2</v>
          </cell>
          <cell r="G33">
            <v>2.31611E-2</v>
          </cell>
          <cell r="H33">
            <v>2.3491999999999999E-2</v>
          </cell>
        </row>
        <row r="34">
          <cell r="A34">
            <v>193.29</v>
          </cell>
          <cell r="B34">
            <v>2.0000899999999999E-2</v>
          </cell>
          <cell r="C34">
            <v>2.0108399999999998E-2</v>
          </cell>
          <cell r="D34">
            <v>2.0264000000000001E-2</v>
          </cell>
          <cell r="E34">
            <v>2.0427299999999999E-2</v>
          </cell>
          <cell r="F34">
            <v>2.0591399999999999E-2</v>
          </cell>
          <cell r="G34">
            <v>2.3189600000000001E-2</v>
          </cell>
          <cell r="H34">
            <v>2.3781799999999999E-2</v>
          </cell>
        </row>
        <row r="35">
          <cell r="A35">
            <v>204.30500000000001</v>
          </cell>
          <cell r="B35">
            <v>2.0002200000000001E-2</v>
          </cell>
          <cell r="C35">
            <v>2.0113700000000002E-2</v>
          </cell>
          <cell r="D35">
            <v>2.02723E-2</v>
          </cell>
          <cell r="E35">
            <v>2.0430799999999999E-2</v>
          </cell>
          <cell r="F35">
            <v>2.0589799999999998E-2</v>
          </cell>
          <cell r="G35">
            <v>2.3212900000000002E-2</v>
          </cell>
          <cell r="H35">
            <v>2.3996E-2</v>
          </cell>
        </row>
        <row r="36">
          <cell r="A36">
            <v>215.35400000000001</v>
          </cell>
          <cell r="B36">
            <v>2.0000799999999999E-2</v>
          </cell>
          <cell r="C36">
            <v>2.0122500000000001E-2</v>
          </cell>
          <cell r="D36">
            <v>2.02823E-2</v>
          </cell>
          <cell r="E36">
            <v>2.0444500000000001E-2</v>
          </cell>
          <cell r="F36">
            <v>2.0610099999999999E-2</v>
          </cell>
          <cell r="G36">
            <v>2.32307E-2</v>
          </cell>
          <cell r="H36">
            <v>2.4076400000000001E-2</v>
          </cell>
          <cell r="I36">
            <v>2.4584999999999999E-2</v>
          </cell>
        </row>
        <row r="37">
          <cell r="A37">
            <v>225.84200000000001</v>
          </cell>
          <cell r="B37">
            <v>2.0002099999999998E-2</v>
          </cell>
          <cell r="C37">
            <v>2.01222E-2</v>
          </cell>
          <cell r="D37">
            <v>2.02863E-2</v>
          </cell>
          <cell r="E37">
            <v>2.0446599999999999E-2</v>
          </cell>
          <cell r="F37">
            <v>2.0610900000000001E-2</v>
          </cell>
          <cell r="G37">
            <v>2.3246699999999999E-2</v>
          </cell>
          <cell r="H37">
            <v>2.41111E-2</v>
          </cell>
          <cell r="I37">
            <v>2.48606E-2</v>
          </cell>
        </row>
        <row r="38">
          <cell r="A38">
            <v>235.874</v>
          </cell>
          <cell r="B38">
            <v>2.00019E-2</v>
          </cell>
          <cell r="C38">
            <v>2.0121799999999999E-2</v>
          </cell>
          <cell r="D38">
            <v>2.02834E-2</v>
          </cell>
          <cell r="E38">
            <v>2.0450599999999999E-2</v>
          </cell>
          <cell r="F38">
            <v>2.06194E-2</v>
          </cell>
          <cell r="G38">
            <v>2.3259200000000001E-2</v>
          </cell>
          <cell r="H38">
            <v>2.41321E-2</v>
          </cell>
          <cell r="I38">
            <v>2.4981300000000001E-2</v>
          </cell>
          <cell r="J38">
            <v>2.53501E-2</v>
          </cell>
        </row>
        <row r="39">
          <cell r="A39">
            <v>247.535</v>
          </cell>
          <cell r="B39">
            <v>2.0002800000000001E-2</v>
          </cell>
          <cell r="C39">
            <v>2.0123700000000001E-2</v>
          </cell>
          <cell r="D39">
            <v>2.0290099999999998E-2</v>
          </cell>
          <cell r="E39">
            <v>2.0451799999999999E-2</v>
          </cell>
          <cell r="F39">
            <v>2.0611600000000001E-2</v>
          </cell>
          <cell r="G39">
            <v>2.3272600000000001E-2</v>
          </cell>
          <cell r="H39">
            <v>2.4151100000000002E-2</v>
          </cell>
          <cell r="I39">
            <v>2.50388E-2</v>
          </cell>
          <cell r="J39">
            <v>2.5758400000000001E-2</v>
          </cell>
        </row>
        <row r="40">
          <cell r="A40">
            <v>255.93199999999999</v>
          </cell>
          <cell r="B40">
            <v>2.0001700000000001E-2</v>
          </cell>
          <cell r="C40">
            <v>2.0124900000000001E-2</v>
          </cell>
          <cell r="D40">
            <v>2.0298199999999999E-2</v>
          </cell>
          <cell r="E40">
            <v>2.0471900000000001E-2</v>
          </cell>
          <cell r="F40">
            <v>2.0638E-2</v>
          </cell>
          <cell r="G40">
            <v>2.32868E-2</v>
          </cell>
          <cell r="H40">
            <v>2.4167500000000001E-2</v>
          </cell>
          <cell r="I40">
            <v>2.5064300000000001E-2</v>
          </cell>
          <cell r="J40">
            <v>2.5875200000000001E-2</v>
          </cell>
        </row>
        <row r="41">
          <cell r="A41">
            <v>266.084</v>
          </cell>
          <cell r="B41">
            <v>2.00024E-2</v>
          </cell>
          <cell r="C41">
            <v>2.0124099999999999E-2</v>
          </cell>
          <cell r="D41">
            <v>2.02945E-2</v>
          </cell>
          <cell r="E41">
            <v>2.0464E-2</v>
          </cell>
          <cell r="F41">
            <v>2.06286E-2</v>
          </cell>
          <cell r="G41">
            <v>2.32991E-2</v>
          </cell>
          <cell r="H41">
            <v>2.4183400000000001E-2</v>
          </cell>
          <cell r="I41">
            <v>2.5088300000000001E-2</v>
          </cell>
          <cell r="J41">
            <v>2.5972700000000001E-2</v>
          </cell>
          <cell r="K41">
            <v>2.65431E-2</v>
          </cell>
        </row>
        <row r="42">
          <cell r="A42">
            <v>280.05700000000002</v>
          </cell>
          <cell r="B42">
            <v>2.00036E-2</v>
          </cell>
          <cell r="C42">
            <v>2.01385E-2</v>
          </cell>
          <cell r="D42">
            <v>2.0305E-2</v>
          </cell>
          <cell r="E42">
            <v>2.0467800000000001E-2</v>
          </cell>
          <cell r="F42">
            <v>2.0639999999999999E-2</v>
          </cell>
          <cell r="G42">
            <v>2.33113E-2</v>
          </cell>
          <cell r="H42">
            <v>2.41993E-2</v>
          </cell>
          <cell r="I42">
            <v>2.5109800000000002E-2</v>
          </cell>
          <cell r="J42">
            <v>2.6028200000000001E-2</v>
          </cell>
          <cell r="K42">
            <v>2.6846800000000001E-2</v>
          </cell>
          <cell r="L42">
            <v>2.74661E-2</v>
          </cell>
        </row>
        <row r="43">
          <cell r="A43">
            <v>294.666</v>
          </cell>
          <cell r="B43">
            <v>2.0004000000000001E-2</v>
          </cell>
          <cell r="C43">
            <v>2.01491E-2</v>
          </cell>
          <cell r="D43">
            <v>2.0313299999999999E-2</v>
          </cell>
          <cell r="E43">
            <v>2.0478799999999998E-2</v>
          </cell>
          <cell r="F43">
            <v>2.0659799999999999E-2</v>
          </cell>
          <cell r="G43">
            <v>2.3329200000000001E-2</v>
          </cell>
          <cell r="H43">
            <v>2.4217900000000001E-2</v>
          </cell>
          <cell r="I43">
            <v>2.5132999999999999E-2</v>
          </cell>
          <cell r="J43">
            <v>2.6064799999999999E-2</v>
          </cell>
          <cell r="K43">
            <v>2.6971700000000001E-2</v>
          </cell>
          <cell r="L43">
            <v>2.79387E-2</v>
          </cell>
        </row>
        <row r="44">
          <cell r="A44">
            <v>315.26100000000002</v>
          </cell>
          <cell r="B44">
            <v>2.0003900000000002E-2</v>
          </cell>
          <cell r="C44">
            <v>2.0169599999999999E-2</v>
          </cell>
          <cell r="D44">
            <v>2.0339099999999999E-2</v>
          </cell>
          <cell r="E44">
            <v>2.0490600000000001E-2</v>
          </cell>
          <cell r="F44">
            <v>2.06573E-2</v>
          </cell>
          <cell r="G44">
            <v>2.3355399999999998E-2</v>
          </cell>
          <cell r="H44">
            <v>2.4244399999999999E-2</v>
          </cell>
          <cell r="I44">
            <v>2.5161699999999999E-2</v>
          </cell>
          <cell r="J44">
            <v>2.6100100000000001E-2</v>
          </cell>
          <cell r="K44">
            <v>2.7036600000000001E-2</v>
          </cell>
          <cell r="L44">
            <v>2.81538E-2</v>
          </cell>
          <cell r="M44">
            <v>2.8834700000000001E-2</v>
          </cell>
        </row>
        <row r="45">
          <cell r="A45">
            <v>345.298</v>
          </cell>
          <cell r="B45">
            <v>2.0008399999999999E-2</v>
          </cell>
          <cell r="C45">
            <v>2.0202700000000001E-2</v>
          </cell>
          <cell r="D45">
            <v>2.0389600000000001E-2</v>
          </cell>
          <cell r="E45">
            <v>2.0546600000000002E-2</v>
          </cell>
          <cell r="F45">
            <v>2.0721E-2</v>
          </cell>
          <cell r="G45">
            <v>2.3411899999999999E-2</v>
          </cell>
          <cell r="H45">
            <v>2.43009E-2</v>
          </cell>
          <cell r="I45">
            <v>2.5218600000000001E-2</v>
          </cell>
          <cell r="J45">
            <v>2.6163499999999999E-2</v>
          </cell>
          <cell r="K45">
            <v>2.7113999999999999E-2</v>
          </cell>
          <cell r="L45">
            <v>2.8321200000000001E-2</v>
          </cell>
          <cell r="M45">
            <v>2.9569399999999999E-2</v>
          </cell>
          <cell r="N45">
            <v>2.97375E-2</v>
          </cell>
        </row>
        <row r="46">
          <cell r="A46">
            <v>382.88600000000002</v>
          </cell>
          <cell r="B46">
            <v>2.00047E-2</v>
          </cell>
          <cell r="C46">
            <v>2.0208199999999999E-2</v>
          </cell>
          <cell r="D46">
            <v>2.04231E-2</v>
          </cell>
          <cell r="E46">
            <v>2.0609800000000001E-2</v>
          </cell>
          <cell r="F46">
            <v>2.0798299999999999E-2</v>
          </cell>
          <cell r="G46">
            <v>2.35736E-2</v>
          </cell>
          <cell r="H46">
            <v>2.44511E-2</v>
          </cell>
          <cell r="I46">
            <v>2.5364999999999999E-2</v>
          </cell>
          <cell r="J46">
            <v>2.6307199999999999E-2</v>
          </cell>
          <cell r="K46">
            <v>2.7263800000000001E-2</v>
          </cell>
          <cell r="L46">
            <v>2.8539399999999999E-2</v>
          </cell>
          <cell r="M46">
            <v>2.9910599999999999E-2</v>
          </cell>
          <cell r="N46">
            <v>3.1430100000000002E-2</v>
          </cell>
        </row>
        <row r="47">
          <cell r="A47">
            <v>424.13600000000002</v>
          </cell>
          <cell r="B47">
            <v>2.00193E-2</v>
          </cell>
          <cell r="C47">
            <v>2.03079E-2</v>
          </cell>
          <cell r="D47">
            <v>2.0546700000000001E-2</v>
          </cell>
          <cell r="E47">
            <v>2.0715000000000001E-2</v>
          </cell>
          <cell r="F47">
            <v>2.0911200000000001E-2</v>
          </cell>
          <cell r="G47">
            <v>2.3718599999999999E-2</v>
          </cell>
          <cell r="H47">
            <v>2.45983E-2</v>
          </cell>
          <cell r="I47">
            <v>2.5502E-2</v>
          </cell>
          <cell r="J47">
            <v>2.6451100000000002E-2</v>
          </cell>
          <cell r="K47">
            <v>2.7405200000000001E-2</v>
          </cell>
          <cell r="L47">
            <v>2.87239E-2</v>
          </cell>
          <cell r="M47">
            <v>3.0138600000000001E-2</v>
          </cell>
          <cell r="N47">
            <v>3.1933099999999999E-2</v>
          </cell>
        </row>
        <row r="48">
          <cell r="A48">
            <v>472.07100000000003</v>
          </cell>
          <cell r="B48">
            <v>2.0011299999999999E-2</v>
          </cell>
          <cell r="C48">
            <v>2.0240899999999999E-2</v>
          </cell>
          <cell r="D48">
            <v>2.0493600000000001E-2</v>
          </cell>
          <cell r="E48">
            <v>2.0686800000000002E-2</v>
          </cell>
          <cell r="F48">
            <v>2.08747E-2</v>
          </cell>
          <cell r="G48">
            <v>2.3946700000000001E-2</v>
          </cell>
          <cell r="H48">
            <v>2.4868299999999999E-2</v>
          </cell>
          <cell r="I48">
            <v>2.57953E-2</v>
          </cell>
          <cell r="J48">
            <v>2.6739300000000001E-2</v>
          </cell>
          <cell r="K48">
            <v>2.7690800000000002E-2</v>
          </cell>
          <cell r="L48">
            <v>2.9053900000000001E-2</v>
          </cell>
          <cell r="M48">
            <v>3.0507699999999999E-2</v>
          </cell>
          <cell r="N48">
            <v>3.24411E-2</v>
          </cell>
          <cell r="O48">
            <v>3.4966900000000002E-2</v>
          </cell>
        </row>
        <row r="49">
          <cell r="A49">
            <v>543.19799999999998</v>
          </cell>
          <cell r="B49">
            <v>2.00129E-2</v>
          </cell>
          <cell r="C49">
            <v>2.0324800000000001E-2</v>
          </cell>
          <cell r="D49">
            <v>2.05831E-2</v>
          </cell>
          <cell r="E49">
            <v>2.0775200000000001E-2</v>
          </cell>
          <cell r="F49">
            <v>2.0992E-2</v>
          </cell>
          <cell r="G49">
            <v>2.4138900000000001E-2</v>
          </cell>
          <cell r="H49">
            <v>2.5106900000000001E-2</v>
          </cell>
          <cell r="I49">
            <v>2.6083100000000001E-2</v>
          </cell>
          <cell r="J49">
            <v>2.7073799999999999E-2</v>
          </cell>
          <cell r="K49">
            <v>2.8058199999999998E-2</v>
          </cell>
          <cell r="L49">
            <v>2.9492399999999998E-2</v>
          </cell>
          <cell r="M49">
            <v>3.1021099999999999E-2</v>
          </cell>
          <cell r="N49">
            <v>3.3109800000000002E-2</v>
          </cell>
          <cell r="O49">
            <v>3.6786600000000003E-2</v>
          </cell>
        </row>
        <row r="50">
          <cell r="A50">
            <v>663.76</v>
          </cell>
          <cell r="B50">
            <v>2.0018899999999999E-2</v>
          </cell>
          <cell r="C50">
            <v>2.0383200000000001E-2</v>
          </cell>
          <cell r="D50">
            <v>2.0675499999999999E-2</v>
          </cell>
          <cell r="E50">
            <v>2.0866200000000001E-2</v>
          </cell>
          <cell r="F50">
            <v>2.1068400000000001E-2</v>
          </cell>
          <cell r="G50">
            <v>2.40637E-2</v>
          </cell>
          <cell r="H50">
            <v>2.5006299999999999E-2</v>
          </cell>
          <cell r="I50">
            <v>2.5990599999999999E-2</v>
          </cell>
          <cell r="J50">
            <v>2.7006599999999999E-2</v>
          </cell>
          <cell r="K50">
            <v>2.80322E-2</v>
          </cell>
          <cell r="L50">
            <v>2.95658E-2</v>
          </cell>
          <cell r="M50">
            <v>3.1309799999999999E-2</v>
          </cell>
          <cell r="N50">
            <v>3.3786299999999998E-2</v>
          </cell>
          <cell r="O50">
            <v>3.8221600000000001E-2</v>
          </cell>
        </row>
        <row r="51">
          <cell r="A51">
            <v>781.07299999999998</v>
          </cell>
          <cell r="B51">
            <v>2.0024900000000002E-2</v>
          </cell>
          <cell r="C51">
            <v>2.0429099999999999E-2</v>
          </cell>
          <cell r="D51">
            <v>2.07485E-2</v>
          </cell>
          <cell r="E51">
            <v>2.09366E-2</v>
          </cell>
          <cell r="F51">
            <v>2.1139600000000001E-2</v>
          </cell>
          <cell r="G51">
            <v>2.3930199999999999E-2</v>
          </cell>
          <cell r="H51">
            <v>2.48232E-2</v>
          </cell>
          <cell r="I51">
            <v>2.5741199999999999E-2</v>
          </cell>
          <cell r="J51">
            <v>2.66974E-2</v>
          </cell>
          <cell r="K51">
            <v>2.7674199999999999E-2</v>
          </cell>
          <cell r="L51">
            <v>2.9152600000000001E-2</v>
          </cell>
          <cell r="M51">
            <v>3.08931E-2</v>
          </cell>
          <cell r="N51">
            <v>3.3485000000000001E-2</v>
          </cell>
          <cell r="O51">
            <v>3.8355199999999999E-2</v>
          </cell>
          <cell r="P51">
            <v>4.2831899999999999E-2</v>
          </cell>
        </row>
        <row r="52">
          <cell r="A52">
            <v>896.95299999999997</v>
          </cell>
          <cell r="B52">
            <v>2.00054E-2</v>
          </cell>
          <cell r="C52">
            <v>2.02875E-2</v>
          </cell>
          <cell r="D52">
            <v>2.0554900000000001E-2</v>
          </cell>
          <cell r="E52">
            <v>2.0769599999999999E-2</v>
          </cell>
          <cell r="F52">
            <v>2.0992E-2</v>
          </cell>
          <cell r="G52">
            <v>2.38938E-2</v>
          </cell>
          <cell r="H52">
            <v>2.4741800000000001E-2</v>
          </cell>
          <cell r="I52">
            <v>2.5623099999999999E-2</v>
          </cell>
          <cell r="J52">
            <v>2.65367E-2</v>
          </cell>
          <cell r="K52">
            <v>2.7467999999999999E-2</v>
          </cell>
          <cell r="L52">
            <v>2.8887400000000001E-2</v>
          </cell>
          <cell r="M52">
            <v>3.0539400000000001E-2</v>
          </cell>
          <cell r="N52">
            <v>3.3090399999999999E-2</v>
          </cell>
          <cell r="O52">
            <v>3.81301E-2</v>
          </cell>
          <cell r="P52">
            <v>4.6334300000000002E-2</v>
          </cell>
        </row>
        <row r="53">
          <cell r="A53">
            <v>928.69100000000003</v>
          </cell>
          <cell r="B53">
            <v>2.0004299999999999E-2</v>
          </cell>
          <cell r="C53">
            <v>2.0161700000000001E-2</v>
          </cell>
          <cell r="D53">
            <v>2.0365000000000001E-2</v>
          </cell>
          <cell r="E53">
            <v>2.0565900000000002E-2</v>
          </cell>
          <cell r="F53">
            <v>2.0758700000000001E-2</v>
          </cell>
          <cell r="G53">
            <v>2.3755399999999999E-2</v>
          </cell>
          <cell r="H53">
            <v>2.4605200000000001E-2</v>
          </cell>
          <cell r="I53">
            <v>2.54682E-2</v>
          </cell>
          <cell r="J53">
            <v>2.63573E-2</v>
          </cell>
          <cell r="K53">
            <v>2.72705E-2</v>
          </cell>
          <cell r="L53">
            <v>2.8672699999999999E-2</v>
          </cell>
          <cell r="M53">
            <v>3.0282300000000002E-2</v>
          </cell>
          <cell r="N53">
            <v>3.2495499999999997E-2</v>
          </cell>
          <cell r="O53">
            <v>3.5785499999999998E-2</v>
          </cell>
          <cell r="P53">
            <v>4.4324299999999997E-2</v>
          </cell>
        </row>
        <row r="54">
          <cell r="A54">
            <v>950.27599999999995</v>
          </cell>
          <cell r="B54">
            <v>2.00036E-2</v>
          </cell>
          <cell r="C54">
            <v>2.01351E-2</v>
          </cell>
          <cell r="D54">
            <v>2.0305699999999999E-2</v>
          </cell>
          <cell r="E54">
            <v>2.0487399999999999E-2</v>
          </cell>
          <cell r="F54">
            <v>2.0671499999999999E-2</v>
          </cell>
          <cell r="G54">
            <v>2.3632199999999999E-2</v>
          </cell>
          <cell r="H54">
            <v>2.4498499999999999E-2</v>
          </cell>
          <cell r="I54">
            <v>2.53601E-2</v>
          </cell>
          <cell r="J54">
            <v>2.6238299999999999E-2</v>
          </cell>
          <cell r="K54">
            <v>2.7138599999999999E-2</v>
          </cell>
          <cell r="L54">
            <v>2.8527400000000001E-2</v>
          </cell>
          <cell r="M54">
            <v>3.0108699999999999E-2</v>
          </cell>
          <cell r="N54">
            <v>3.2233199999999997E-2</v>
          </cell>
          <cell r="O54">
            <v>3.4633999999999998E-2</v>
          </cell>
          <cell r="P54">
            <v>4.2266199999999997E-2</v>
          </cell>
          <cell r="Q54">
            <v>4.6149700000000002E-2</v>
          </cell>
        </row>
        <row r="55">
          <cell r="A55">
            <v>972.08699999999999</v>
          </cell>
          <cell r="B55">
            <v>2.0002900000000001E-2</v>
          </cell>
          <cell r="C55">
            <v>2.0131199999999998E-2</v>
          </cell>
          <cell r="D55">
            <v>2.0284400000000001E-2</v>
          </cell>
          <cell r="E55">
            <v>2.0445700000000001E-2</v>
          </cell>
          <cell r="F55">
            <v>2.0620400000000001E-2</v>
          </cell>
          <cell r="G55">
            <v>2.3500199999999999E-2</v>
          </cell>
          <cell r="H55">
            <v>2.4390100000000001E-2</v>
          </cell>
          <cell r="I55">
            <v>2.52613E-2</v>
          </cell>
          <cell r="J55">
            <v>2.6135200000000001E-2</v>
          </cell>
          <cell r="K55">
            <v>2.7024699999999999E-2</v>
          </cell>
          <cell r="L55">
            <v>2.8404499999999999E-2</v>
          </cell>
          <cell r="M55">
            <v>2.9959099999999999E-2</v>
          </cell>
          <cell r="N55">
            <v>3.2025699999999997E-2</v>
          </cell>
          <cell r="O55">
            <v>3.3791099999999998E-2</v>
          </cell>
          <cell r="P55">
            <v>4.0390700000000002E-2</v>
          </cell>
          <cell r="Q55">
            <v>4.65893E-2</v>
          </cell>
        </row>
        <row r="56">
          <cell r="A56">
            <v>993.52700000000004</v>
          </cell>
          <cell r="B56">
            <v>2.00019E-2</v>
          </cell>
          <cell r="C56">
            <v>2.0125899999999999E-2</v>
          </cell>
          <cell r="D56">
            <v>2.0275399999999999E-2</v>
          </cell>
          <cell r="E56">
            <v>2.0427000000000001E-2</v>
          </cell>
          <cell r="F56">
            <v>2.0584499999999999E-2</v>
          </cell>
          <cell r="G56">
            <v>2.33545E-2</v>
          </cell>
          <cell r="H56">
            <v>2.4268600000000001E-2</v>
          </cell>
          <cell r="I56">
            <v>2.51586E-2</v>
          </cell>
          <cell r="J56">
            <v>2.6036900000000002E-2</v>
          </cell>
          <cell r="K56">
            <v>2.6920099999999999E-2</v>
          </cell>
          <cell r="L56">
            <v>2.8294300000000001E-2</v>
          </cell>
          <cell r="M56">
            <v>2.9823800000000001E-2</v>
          </cell>
          <cell r="N56">
            <v>3.1844200000000003E-2</v>
          </cell>
          <cell r="O56">
            <v>3.31423E-2</v>
          </cell>
          <cell r="P56">
            <v>3.8796700000000003E-2</v>
          </cell>
          <cell r="Q56">
            <v>4.5581400000000001E-2</v>
          </cell>
        </row>
        <row r="57">
          <cell r="A57">
            <v>1013.78</v>
          </cell>
          <cell r="B57">
            <v>2.0002700000000002E-2</v>
          </cell>
          <cell r="C57">
            <v>2.0123499999999999E-2</v>
          </cell>
          <cell r="D57">
            <v>2.0272999999999999E-2</v>
          </cell>
          <cell r="E57">
            <v>2.0412900000000001E-2</v>
          </cell>
          <cell r="F57">
            <v>2.0552399999999998E-2</v>
          </cell>
          <cell r="G57">
            <v>2.3204900000000001E-2</v>
          </cell>
          <cell r="H57">
            <v>2.4131E-2</v>
          </cell>
          <cell r="I57">
            <v>2.50446E-2</v>
          </cell>
          <cell r="J57">
            <v>2.5937499999999999E-2</v>
          </cell>
          <cell r="K57">
            <v>2.6821600000000001E-2</v>
          </cell>
          <cell r="L57">
            <v>2.8195999999999999E-2</v>
          </cell>
          <cell r="M57">
            <v>2.9701999999999999E-2</v>
          </cell>
          <cell r="N57">
            <v>3.1682500000000002E-2</v>
          </cell>
          <cell r="O57">
            <v>3.2660599999999998E-2</v>
          </cell>
          <cell r="P57">
            <v>3.7500199999999997E-2</v>
          </cell>
          <cell r="Q57">
            <v>4.3976899999999999E-2</v>
          </cell>
        </row>
        <row r="58">
          <cell r="A58">
            <v>1034.76</v>
          </cell>
          <cell r="B58">
            <v>2.00035E-2</v>
          </cell>
          <cell r="C58">
            <v>2.0120900000000001E-2</v>
          </cell>
          <cell r="D58">
            <v>2.0272800000000001E-2</v>
          </cell>
          <cell r="E58">
            <v>2.04161E-2</v>
          </cell>
          <cell r="F58">
            <v>2.0551199999999999E-2</v>
          </cell>
          <cell r="G58">
            <v>2.3075999999999999E-2</v>
          </cell>
          <cell r="H58">
            <v>2.3993199999999999E-2</v>
          </cell>
          <cell r="I58">
            <v>2.4923600000000001E-2</v>
          </cell>
          <cell r="J58">
            <v>2.58356E-2</v>
          </cell>
          <cell r="K58">
            <v>2.67289E-2</v>
          </cell>
          <cell r="L58">
            <v>2.8109599999999998E-2</v>
          </cell>
          <cell r="M58">
            <v>2.9597600000000002E-2</v>
          </cell>
          <cell r="N58">
            <v>3.15451E-2</v>
          </cell>
          <cell r="O58">
            <v>3.2294999999999997E-2</v>
          </cell>
          <cell r="P58">
            <v>3.6516300000000002E-2</v>
          </cell>
          <cell r="Q58">
            <v>4.2467299999999999E-2</v>
          </cell>
        </row>
        <row r="59">
          <cell r="A59">
            <v>1055.52</v>
          </cell>
          <cell r="B59">
            <v>2.0002900000000001E-2</v>
          </cell>
          <cell r="C59">
            <v>2.0131199999999998E-2</v>
          </cell>
          <cell r="D59">
            <v>2.0279999999999999E-2</v>
          </cell>
          <cell r="E59">
            <v>2.04271E-2</v>
          </cell>
          <cell r="F59">
            <v>2.05709E-2</v>
          </cell>
          <cell r="G59">
            <v>2.2958900000000001E-2</v>
          </cell>
          <cell r="H59">
            <v>2.3840199999999999E-2</v>
          </cell>
          <cell r="I59">
            <v>2.4771499999999998E-2</v>
          </cell>
          <cell r="J59">
            <v>2.5704899999999999E-2</v>
          </cell>
          <cell r="K59">
            <v>2.6616600000000001E-2</v>
          </cell>
          <cell r="L59">
            <v>2.8014500000000001E-2</v>
          </cell>
          <cell r="M59">
            <v>2.9489899999999999E-2</v>
          </cell>
          <cell r="N59">
            <v>3.1405599999999999E-2</v>
          </cell>
          <cell r="O59">
            <v>3.1973500000000002E-2</v>
          </cell>
          <cell r="P59">
            <v>3.5631999999999997E-2</v>
          </cell>
          <cell r="Q59">
            <v>4.1049700000000001E-2</v>
          </cell>
        </row>
        <row r="60">
          <cell r="A60">
            <v>1077.95</v>
          </cell>
          <cell r="B60">
            <v>2.0004999999999998E-2</v>
          </cell>
          <cell r="C60">
            <v>2.0133999999999999E-2</v>
          </cell>
          <cell r="D60">
            <v>2.0282499999999998E-2</v>
          </cell>
          <cell r="E60">
            <v>2.0421999999999999E-2</v>
          </cell>
          <cell r="F60">
            <v>2.0563600000000001E-2</v>
          </cell>
          <cell r="G60">
            <v>2.28842E-2</v>
          </cell>
          <cell r="H60">
            <v>2.3713499999999998E-2</v>
          </cell>
          <cell r="I60">
            <v>2.4621500000000001E-2</v>
          </cell>
          <cell r="J60">
            <v>2.5563099999999998E-2</v>
          </cell>
          <cell r="K60">
            <v>2.64952E-2</v>
          </cell>
          <cell r="L60">
            <v>2.7917999999999998E-2</v>
          </cell>
          <cell r="M60">
            <v>2.9392999999999999E-2</v>
          </cell>
          <cell r="N60">
            <v>3.1284399999999997E-2</v>
          </cell>
          <cell r="O60">
            <v>3.1729E-2</v>
          </cell>
          <cell r="P60">
            <v>3.4970500000000002E-2</v>
          </cell>
          <cell r="Q60">
            <v>4.0028899999999999E-2</v>
          </cell>
        </row>
        <row r="61">
          <cell r="A61">
            <v>1096.8599999999999</v>
          </cell>
          <cell r="B61">
            <v>2.0005100000000001E-2</v>
          </cell>
          <cell r="C61">
            <v>2.01262E-2</v>
          </cell>
          <cell r="D61">
            <v>2.0274500000000001E-2</v>
          </cell>
          <cell r="E61">
            <v>2.04114E-2</v>
          </cell>
          <cell r="F61">
            <v>2.0545399999999998E-2</v>
          </cell>
          <cell r="G61">
            <v>2.2846000000000002E-2</v>
          </cell>
          <cell r="H61">
            <v>2.3624099999999999E-2</v>
          </cell>
          <cell r="I61">
            <v>2.44908E-2</v>
          </cell>
          <cell r="J61">
            <v>2.5420999999999999E-2</v>
          </cell>
          <cell r="K61">
            <v>2.63661E-2</v>
          </cell>
          <cell r="L61">
            <v>2.7817399999999999E-2</v>
          </cell>
          <cell r="M61">
            <v>2.93034E-2</v>
          </cell>
          <cell r="N61">
            <v>3.1179700000000001E-2</v>
          </cell>
          <cell r="O61">
            <v>3.1523900000000001E-2</v>
          </cell>
          <cell r="P61">
            <v>3.4481299999999999E-2</v>
          </cell>
          <cell r="Q61">
            <v>3.9328599999999998E-2</v>
          </cell>
          <cell r="R61">
            <v>4.6208199999999998E-2</v>
          </cell>
        </row>
        <row r="62">
          <cell r="A62">
            <v>1120.8599999999999</v>
          </cell>
          <cell r="B62">
            <v>2.0003900000000002E-2</v>
          </cell>
          <cell r="C62">
            <v>2.0133000000000002E-2</v>
          </cell>
          <cell r="D62">
            <v>2.02863E-2</v>
          </cell>
          <cell r="E62">
            <v>2.0423899999999998E-2</v>
          </cell>
          <cell r="F62">
            <v>2.0556000000000001E-2</v>
          </cell>
          <cell r="G62">
            <v>2.2832700000000001E-2</v>
          </cell>
          <cell r="H62">
            <v>2.35695E-2</v>
          </cell>
          <cell r="I62">
            <v>2.4384699999999999E-2</v>
          </cell>
          <cell r="J62">
            <v>2.5282099999999998E-2</v>
          </cell>
          <cell r="K62">
            <v>2.62248E-2</v>
          </cell>
          <cell r="L62">
            <v>2.7703599999999998E-2</v>
          </cell>
          <cell r="M62">
            <v>2.9210199999999999E-2</v>
          </cell>
          <cell r="N62">
            <v>3.1083E-2</v>
          </cell>
          <cell r="O62">
            <v>3.1357400000000001E-2</v>
          </cell>
          <cell r="P62">
            <v>3.4088899999999998E-2</v>
          </cell>
          <cell r="Q62">
            <v>3.8810699999999997E-2</v>
          </cell>
          <cell r="R62">
            <v>4.53473E-2</v>
          </cell>
        </row>
        <row r="63">
          <cell r="A63">
            <v>1144.57</v>
          </cell>
          <cell r="B63">
            <v>2.0002900000000001E-2</v>
          </cell>
          <cell r="C63">
            <v>2.0136399999999999E-2</v>
          </cell>
          <cell r="D63">
            <v>2.0281799999999999E-2</v>
          </cell>
          <cell r="E63">
            <v>2.0423199999999999E-2</v>
          </cell>
          <cell r="F63">
            <v>2.0566999999999998E-2</v>
          </cell>
          <cell r="G63">
            <v>2.28306E-2</v>
          </cell>
          <cell r="H63">
            <v>2.35421E-2</v>
          </cell>
          <cell r="I63">
            <v>2.43079E-2</v>
          </cell>
          <cell r="J63">
            <v>2.5154599999999999E-2</v>
          </cell>
          <cell r="K63">
            <v>2.6071899999999999E-2</v>
          </cell>
          <cell r="L63">
            <v>2.7568499999999999E-2</v>
          </cell>
          <cell r="M63">
            <v>2.9098800000000001E-2</v>
          </cell>
          <cell r="N63">
            <v>3.09836E-2</v>
          </cell>
          <cell r="O63">
            <v>3.1221499999999999E-2</v>
          </cell>
          <cell r="P63">
            <v>3.3759600000000001E-2</v>
          </cell>
          <cell r="Q63">
            <v>3.84117E-2</v>
          </cell>
          <cell r="R63">
            <v>4.4016600000000003E-2</v>
          </cell>
        </row>
        <row r="64">
          <cell r="A64">
            <v>1164.82</v>
          </cell>
          <cell r="B64">
            <v>2.0002900000000001E-2</v>
          </cell>
          <cell r="C64">
            <v>2.0137100000000002E-2</v>
          </cell>
          <cell r="D64">
            <v>2.0287300000000001E-2</v>
          </cell>
          <cell r="E64">
            <v>2.0424299999999999E-2</v>
          </cell>
          <cell r="F64">
            <v>2.05661E-2</v>
          </cell>
          <cell r="G64">
            <v>2.2831400000000002E-2</v>
          </cell>
          <cell r="H64">
            <v>2.3534099999999999E-2</v>
          </cell>
          <cell r="I64">
            <v>2.4270900000000002E-2</v>
          </cell>
          <cell r="J64">
            <v>2.50727E-2</v>
          </cell>
          <cell r="K64">
            <v>2.5953500000000001E-2</v>
          </cell>
          <cell r="L64">
            <v>2.7450100000000002E-2</v>
          </cell>
          <cell r="M64">
            <v>2.8991599999999999E-2</v>
          </cell>
          <cell r="N64">
            <v>3.08943E-2</v>
          </cell>
          <cell r="O64">
            <v>3.1118E-2</v>
          </cell>
          <cell r="P64">
            <v>3.3532300000000001E-2</v>
          </cell>
          <cell r="Q64">
            <v>3.81518E-2</v>
          </cell>
          <cell r="R64">
            <v>4.2982100000000002E-2</v>
          </cell>
        </row>
        <row r="65">
          <cell r="A65">
            <v>1183.83</v>
          </cell>
          <cell r="B65">
            <v>2.0001000000000001E-2</v>
          </cell>
          <cell r="C65">
            <v>2.0129000000000001E-2</v>
          </cell>
          <cell r="D65">
            <v>2.0275399999999999E-2</v>
          </cell>
          <cell r="E65">
            <v>2.04172E-2</v>
          </cell>
          <cell r="F65">
            <v>2.0559000000000001E-2</v>
          </cell>
          <cell r="G65">
            <v>2.2833099999999999E-2</v>
          </cell>
          <cell r="H65">
            <v>2.3533100000000001E-2</v>
          </cell>
          <cell r="I65">
            <v>2.4254600000000001E-2</v>
          </cell>
          <cell r="J65">
            <v>2.5022800000000001E-2</v>
          </cell>
          <cell r="K65">
            <v>2.58643E-2</v>
          </cell>
          <cell r="L65">
            <v>2.7348299999999999E-2</v>
          </cell>
          <cell r="M65">
            <v>2.88852E-2</v>
          </cell>
          <cell r="N65">
            <v>3.0805099999999998E-2</v>
          </cell>
          <cell r="O65">
            <v>3.1032299999999999E-2</v>
          </cell>
          <cell r="P65">
            <v>3.3360500000000001E-2</v>
          </cell>
          <cell r="Q65">
            <v>3.7958199999999997E-2</v>
          </cell>
          <cell r="R65">
            <v>4.2216700000000003E-2</v>
          </cell>
          <cell r="S65">
            <v>4.6453099999999997E-2</v>
          </cell>
        </row>
        <row r="66">
          <cell r="A66">
            <v>1209.17</v>
          </cell>
          <cell r="B66">
            <v>2.0004399999999999E-2</v>
          </cell>
          <cell r="C66">
            <v>2.01426E-2</v>
          </cell>
          <cell r="D66">
            <v>2.0296499999999999E-2</v>
          </cell>
          <cell r="E66">
            <v>2.0440300000000002E-2</v>
          </cell>
          <cell r="F66">
            <v>2.0579500000000001E-2</v>
          </cell>
          <cell r="G66">
            <v>2.2839600000000002E-2</v>
          </cell>
          <cell r="H66">
            <v>2.3538199999999999E-2</v>
          </cell>
          <cell r="I66">
            <v>2.4251600000000002E-2</v>
          </cell>
          <cell r="J66">
            <v>2.4992400000000001E-2</v>
          </cell>
          <cell r="K66">
            <v>2.57872E-2</v>
          </cell>
          <cell r="L66">
            <v>2.7242300000000001E-2</v>
          </cell>
          <cell r="M66">
            <v>2.8747600000000002E-2</v>
          </cell>
          <cell r="N66">
            <v>3.06793E-2</v>
          </cell>
          <cell r="O66">
            <v>3.0927400000000001E-2</v>
          </cell>
          <cell r="P66">
            <v>3.3179599999999997E-2</v>
          </cell>
          <cell r="Q66">
            <v>3.7753500000000002E-2</v>
          </cell>
          <cell r="R66">
            <v>4.1480400000000001E-2</v>
          </cell>
          <cell r="S66">
            <v>4.6248999999999998E-2</v>
          </cell>
        </row>
        <row r="67">
          <cell r="A67">
            <v>1234.68</v>
          </cell>
          <cell r="B67">
            <v>2.0007899999999999E-2</v>
          </cell>
          <cell r="C67">
            <v>2.0140999999999999E-2</v>
          </cell>
          <cell r="D67">
            <v>2.0295899999999999E-2</v>
          </cell>
          <cell r="E67">
            <v>2.0435399999999999E-2</v>
          </cell>
          <cell r="F67">
            <v>2.0572E-2</v>
          </cell>
          <cell r="G67">
            <v>2.2847300000000001E-2</v>
          </cell>
          <cell r="H67">
            <v>2.3544800000000001E-2</v>
          </cell>
          <cell r="I67">
            <v>2.4256E-2</v>
          </cell>
          <cell r="J67">
            <v>2.4985199999999999E-2</v>
          </cell>
          <cell r="K67">
            <v>2.5749999999999999E-2</v>
          </cell>
          <cell r="L67">
            <v>2.7175299999999999E-2</v>
          </cell>
          <cell r="M67">
            <v>2.86317E-2</v>
          </cell>
          <cell r="N67">
            <v>3.0551999999999999E-2</v>
          </cell>
          <cell r="O67">
            <v>3.08492E-2</v>
          </cell>
          <cell r="P67">
            <v>3.3037700000000003E-2</v>
          </cell>
          <cell r="Q67">
            <v>3.7593799999999997E-2</v>
          </cell>
          <cell r="R67">
            <v>4.0991E-2</v>
          </cell>
          <cell r="S67">
            <v>4.5335599999999997E-2</v>
          </cell>
        </row>
        <row r="68">
          <cell r="A68">
            <v>1259.72</v>
          </cell>
          <cell r="B68">
            <v>2.0002700000000002E-2</v>
          </cell>
          <cell r="C68">
            <v>2.0134099999999999E-2</v>
          </cell>
          <cell r="D68">
            <v>2.0284400000000001E-2</v>
          </cell>
          <cell r="E68">
            <v>2.0425200000000001E-2</v>
          </cell>
          <cell r="F68">
            <v>2.0565199999999999E-2</v>
          </cell>
          <cell r="G68">
            <v>2.2855500000000001E-2</v>
          </cell>
          <cell r="H68">
            <v>2.35531E-2</v>
          </cell>
          <cell r="I68">
            <v>2.4263400000000001E-2</v>
          </cell>
          <cell r="J68">
            <v>2.4988699999999999E-2</v>
          </cell>
          <cell r="K68">
            <v>2.5738899999999999E-2</v>
          </cell>
          <cell r="L68">
            <v>2.7143E-2</v>
          </cell>
          <cell r="M68">
            <v>2.85533E-2</v>
          </cell>
          <cell r="N68">
            <v>3.0443100000000001E-2</v>
          </cell>
          <cell r="O68">
            <v>3.0778900000000001E-2</v>
          </cell>
          <cell r="P68">
            <v>3.2932599999999999E-2</v>
          </cell>
          <cell r="Q68">
            <v>3.7475500000000002E-2</v>
          </cell>
          <cell r="R68">
            <v>4.0682500000000003E-2</v>
          </cell>
          <cell r="S68">
            <v>4.4518299999999997E-2</v>
          </cell>
        </row>
        <row r="69">
          <cell r="A69">
            <v>1276.24</v>
          </cell>
          <cell r="B69">
            <v>2.0001600000000001E-2</v>
          </cell>
          <cell r="C69">
            <v>2.0122500000000001E-2</v>
          </cell>
          <cell r="D69">
            <v>2.0276599999999999E-2</v>
          </cell>
          <cell r="E69">
            <v>2.0430799999999999E-2</v>
          </cell>
          <cell r="F69">
            <v>2.0570499999999999E-2</v>
          </cell>
          <cell r="G69">
            <v>2.28632E-2</v>
          </cell>
          <cell r="H69">
            <v>2.3562300000000001E-2</v>
          </cell>
          <cell r="I69">
            <v>2.42723E-2</v>
          </cell>
          <cell r="J69">
            <v>2.49955E-2</v>
          </cell>
          <cell r="K69">
            <v>2.5740300000000001E-2</v>
          </cell>
          <cell r="L69">
            <v>2.7133500000000001E-2</v>
          </cell>
          <cell r="M69">
            <v>2.85136E-2</v>
          </cell>
          <cell r="N69">
            <v>3.0380399999999998E-2</v>
          </cell>
          <cell r="O69">
            <v>3.0814500000000002E-2</v>
          </cell>
          <cell r="P69">
            <v>3.28723E-2</v>
          </cell>
          <cell r="Q69">
            <v>3.7402499999999998E-2</v>
          </cell>
          <cell r="R69">
            <v>4.04821E-2</v>
          </cell>
          <cell r="S69">
            <v>4.3913099999999997E-2</v>
          </cell>
          <cell r="T69">
            <v>4.6872400000000002E-2</v>
          </cell>
        </row>
        <row r="70">
          <cell r="A70">
            <v>1295.74</v>
          </cell>
          <cell r="B70">
            <v>2.0003199999999999E-2</v>
          </cell>
          <cell r="C70">
            <v>2.0131799999999998E-2</v>
          </cell>
          <cell r="D70">
            <v>2.0287400000000001E-2</v>
          </cell>
          <cell r="E70">
            <v>2.0437199999999999E-2</v>
          </cell>
          <cell r="F70">
            <v>2.0579500000000001E-2</v>
          </cell>
          <cell r="G70">
            <v>2.28725E-2</v>
          </cell>
          <cell r="H70">
            <v>2.35731E-2</v>
          </cell>
          <cell r="I70">
            <v>2.4283599999999999E-2</v>
          </cell>
          <cell r="J70">
            <v>2.50061E-2</v>
          </cell>
          <cell r="K70">
            <v>2.5747300000000001E-2</v>
          </cell>
          <cell r="L70">
            <v>2.7131200000000001E-2</v>
          </cell>
          <cell r="M70">
            <v>2.8486000000000001E-2</v>
          </cell>
          <cell r="N70">
            <v>3.03252E-2</v>
          </cell>
          <cell r="O70">
            <v>3.0971100000000001E-2</v>
          </cell>
          <cell r="P70">
            <v>3.2840800000000003E-2</v>
          </cell>
          <cell r="Q70">
            <v>3.7336800000000003E-2</v>
          </cell>
          <cell r="R70">
            <v>4.0296699999999998E-2</v>
          </cell>
          <cell r="S70">
            <v>4.3288E-2</v>
          </cell>
          <cell r="T70">
            <v>4.7333500000000001E-2</v>
          </cell>
        </row>
        <row r="71">
          <cell r="A71">
            <v>1309.23</v>
          </cell>
          <cell r="B71">
            <v>2.0002200000000001E-2</v>
          </cell>
          <cell r="C71">
            <v>2.01158E-2</v>
          </cell>
          <cell r="D71">
            <v>2.0267299999999999E-2</v>
          </cell>
          <cell r="E71">
            <v>2.0418599999999999E-2</v>
          </cell>
          <cell r="F71">
            <v>2.0562400000000002E-2</v>
          </cell>
          <cell r="G71">
            <v>2.2882099999999999E-2</v>
          </cell>
          <cell r="H71">
            <v>2.3582700000000002E-2</v>
          </cell>
          <cell r="I71">
            <v>2.42939E-2</v>
          </cell>
          <cell r="J71">
            <v>2.5015900000000001E-2</v>
          </cell>
          <cell r="K71">
            <v>2.5756000000000001E-2</v>
          </cell>
          <cell r="L71">
            <v>2.7136199999999999E-2</v>
          </cell>
          <cell r="M71">
            <v>2.8481200000000002E-2</v>
          </cell>
          <cell r="N71">
            <v>3.0304600000000001E-2</v>
          </cell>
          <cell r="O71">
            <v>3.1053500000000001E-2</v>
          </cell>
          <cell r="P71">
            <v>3.2852600000000003E-2</v>
          </cell>
          <cell r="Q71">
            <v>3.7311299999999999E-2</v>
          </cell>
          <cell r="R71">
            <v>4.0221199999999999E-2</v>
          </cell>
          <cell r="S71">
            <v>4.3002100000000001E-2</v>
          </cell>
          <cell r="T71">
            <v>4.71069E-2</v>
          </cell>
        </row>
        <row r="72">
          <cell r="A72">
            <v>1323.83</v>
          </cell>
          <cell r="B72">
            <v>2.00013E-2</v>
          </cell>
          <cell r="C72">
            <v>2.01117E-2</v>
          </cell>
          <cell r="D72">
            <v>2.0261899999999999E-2</v>
          </cell>
          <cell r="E72">
            <v>2.0409900000000002E-2</v>
          </cell>
          <cell r="F72">
            <v>2.0548199999999999E-2</v>
          </cell>
          <cell r="G72">
            <v>2.2893E-2</v>
          </cell>
          <cell r="H72">
            <v>2.3592599999999998E-2</v>
          </cell>
          <cell r="I72">
            <v>2.43045E-2</v>
          </cell>
          <cell r="J72">
            <v>2.5026900000000001E-2</v>
          </cell>
          <cell r="K72">
            <v>2.5766000000000001E-2</v>
          </cell>
          <cell r="L72">
            <v>2.7142400000000001E-2</v>
          </cell>
          <cell r="M72">
            <v>2.8479999999999998E-2</v>
          </cell>
          <cell r="N72">
            <v>3.0288300000000001E-2</v>
          </cell>
          <cell r="O72">
            <v>3.11244E-2</v>
          </cell>
          <cell r="P72">
            <v>3.2895599999999997E-2</v>
          </cell>
          <cell r="Q72">
            <v>3.7288799999999997E-2</v>
          </cell>
          <cell r="R72">
            <v>4.0156600000000001E-2</v>
          </cell>
          <cell r="S72">
            <v>4.2750400000000001E-2</v>
          </cell>
          <cell r="T72">
            <v>4.6681599999999997E-2</v>
          </cell>
        </row>
        <row r="73">
          <cell r="A73">
            <v>1337.83</v>
          </cell>
          <cell r="B73">
            <v>2.0002300000000001E-2</v>
          </cell>
          <cell r="C73">
            <v>2.01145E-2</v>
          </cell>
          <cell r="D73">
            <v>2.0265200000000001E-2</v>
          </cell>
          <cell r="E73">
            <v>2.0410899999999999E-2</v>
          </cell>
          <cell r="F73">
            <v>2.0545799999999999E-2</v>
          </cell>
          <cell r="G73">
            <v>2.29071E-2</v>
          </cell>
          <cell r="H73">
            <v>2.3605999999999999E-2</v>
          </cell>
          <cell r="I73">
            <v>2.4317999999999999E-2</v>
          </cell>
          <cell r="J73">
            <v>2.5040900000000001E-2</v>
          </cell>
          <cell r="K73">
            <v>2.57796E-2</v>
          </cell>
          <cell r="L73">
            <v>2.7152800000000001E-2</v>
          </cell>
          <cell r="M73">
            <v>2.8485400000000001E-2</v>
          </cell>
          <cell r="N73">
            <v>3.02814E-2</v>
          </cell>
          <cell r="O73">
            <v>3.1196100000000001E-2</v>
          </cell>
          <cell r="P73">
            <v>3.2978E-2</v>
          </cell>
          <cell r="Q73">
            <v>3.7273399999999998E-2</v>
          </cell>
          <cell r="R73">
            <v>4.0108100000000001E-2</v>
          </cell>
          <cell r="S73">
            <v>4.2542499999999997E-2</v>
          </cell>
          <cell r="T73">
            <v>4.61675E-2</v>
          </cell>
        </row>
        <row r="74">
          <cell r="A74">
            <v>1350.72</v>
          </cell>
          <cell r="B74">
            <v>2.0000799999999999E-2</v>
          </cell>
          <cell r="C74">
            <v>2.0115600000000001E-2</v>
          </cell>
          <cell r="D74">
            <v>2.02589E-2</v>
          </cell>
          <cell r="E74">
            <v>2.0405199999999998E-2</v>
          </cell>
          <cell r="F74">
            <v>2.0550100000000002E-2</v>
          </cell>
          <cell r="G74">
            <v>2.29181E-2</v>
          </cell>
          <cell r="H74">
            <v>2.3617699999999998E-2</v>
          </cell>
          <cell r="I74">
            <v>2.4329199999999999E-2</v>
          </cell>
          <cell r="J74">
            <v>2.5052600000000001E-2</v>
          </cell>
          <cell r="K74">
            <v>2.5791399999999999E-2</v>
          </cell>
          <cell r="L74">
            <v>2.7162100000000002E-2</v>
          </cell>
          <cell r="M74">
            <v>2.8491699999999998E-2</v>
          </cell>
          <cell r="N74">
            <v>3.0280100000000001E-2</v>
          </cell>
          <cell r="O74">
            <v>3.1254799999999999E-2</v>
          </cell>
          <cell r="P74">
            <v>3.3068599999999997E-2</v>
          </cell>
          <cell r="Q74">
            <v>3.7262400000000001E-2</v>
          </cell>
          <cell r="R74">
            <v>4.0076100000000003E-2</v>
          </cell>
          <cell r="S74">
            <v>4.23983E-2</v>
          </cell>
          <cell r="T74">
            <v>4.5719000000000003E-2</v>
          </cell>
        </row>
        <row r="75">
          <cell r="A75">
            <v>1369.21</v>
          </cell>
          <cell r="B75">
            <v>2.0002599999999999E-2</v>
          </cell>
          <cell r="C75">
            <v>2.0115500000000001E-2</v>
          </cell>
          <cell r="D75">
            <v>2.02612E-2</v>
          </cell>
          <cell r="E75">
            <v>2.04043E-2</v>
          </cell>
          <cell r="F75">
            <v>2.0543100000000002E-2</v>
          </cell>
          <cell r="G75">
            <v>2.2931400000000001E-2</v>
          </cell>
          <cell r="H75">
            <v>2.3634800000000001E-2</v>
          </cell>
          <cell r="I75">
            <v>2.43459E-2</v>
          </cell>
          <cell r="J75">
            <v>2.50698E-2</v>
          </cell>
          <cell r="K75">
            <v>2.5808999999999999E-2</v>
          </cell>
          <cell r="L75">
            <v>2.71775E-2</v>
          </cell>
          <cell r="M75">
            <v>2.8504499999999999E-2</v>
          </cell>
          <cell r="N75">
            <v>3.0287600000000001E-2</v>
          </cell>
          <cell r="O75">
            <v>3.1329000000000003E-2</v>
          </cell>
          <cell r="P75">
            <v>3.3194500000000002E-2</v>
          </cell>
          <cell r="Q75">
            <v>3.7254799999999998E-2</v>
          </cell>
          <cell r="R75">
            <v>4.0051799999999999E-2</v>
          </cell>
          <cell r="S75">
            <v>4.2264200000000002E-2</v>
          </cell>
          <cell r="T75">
            <v>4.52066E-2</v>
          </cell>
        </row>
        <row r="76">
          <cell r="A76">
            <v>1389.81</v>
          </cell>
          <cell r="B76">
            <v>2.0002200000000001E-2</v>
          </cell>
          <cell r="C76">
            <v>2.0127900000000001E-2</v>
          </cell>
          <cell r="D76">
            <v>2.0276499999999999E-2</v>
          </cell>
          <cell r="E76">
            <v>2.0426799999999998E-2</v>
          </cell>
          <cell r="F76">
            <v>2.0570100000000001E-2</v>
          </cell>
          <cell r="G76">
            <v>2.2939500000000002E-2</v>
          </cell>
          <cell r="H76">
            <v>2.3651800000000001E-2</v>
          </cell>
          <cell r="I76">
            <v>2.4364899999999998E-2</v>
          </cell>
          <cell r="J76">
            <v>2.5088699999999999E-2</v>
          </cell>
          <cell r="K76">
            <v>2.5828500000000001E-2</v>
          </cell>
          <cell r="L76">
            <v>2.7196100000000001E-2</v>
          </cell>
          <cell r="M76">
            <v>2.8521600000000001E-2</v>
          </cell>
          <cell r="N76">
            <v>3.0303799999999999E-2</v>
          </cell>
          <cell r="O76">
            <v>3.1427499999999997E-2</v>
          </cell>
          <cell r="P76">
            <v>3.3348000000000003E-2</v>
          </cell>
          <cell r="Q76">
            <v>3.7247299999999997E-2</v>
          </cell>
          <cell r="R76">
            <v>4.0035500000000002E-2</v>
          </cell>
          <cell r="S76">
            <v>4.2146799999999998E-2</v>
          </cell>
          <cell r="T76">
            <v>4.4658799999999998E-2</v>
          </cell>
          <cell r="U76">
            <v>4.8019899999999997E-2</v>
          </cell>
        </row>
        <row r="77">
          <cell r="A77">
            <v>1405.9</v>
          </cell>
          <cell r="B77">
            <v>2.0001600000000001E-2</v>
          </cell>
          <cell r="C77">
            <v>2.0125400000000002E-2</v>
          </cell>
          <cell r="D77">
            <v>2.02729E-2</v>
          </cell>
          <cell r="E77">
            <v>2.0423E-2</v>
          </cell>
          <cell r="F77">
            <v>2.0569799999999999E-2</v>
          </cell>
          <cell r="G77">
            <v>2.2944699999999998E-2</v>
          </cell>
          <cell r="H77">
            <v>2.3665200000000001E-2</v>
          </cell>
          <cell r="I77">
            <v>2.4382600000000001E-2</v>
          </cell>
          <cell r="J77">
            <v>2.5106400000000001E-2</v>
          </cell>
          <cell r="K77">
            <v>2.5846399999999999E-2</v>
          </cell>
          <cell r="L77">
            <v>2.72144E-2</v>
          </cell>
          <cell r="M77">
            <v>2.8540200000000002E-2</v>
          </cell>
          <cell r="N77">
            <v>3.0324E-2</v>
          </cell>
          <cell r="O77">
            <v>3.1504600000000001E-2</v>
          </cell>
          <cell r="P77">
            <v>3.3458799999999997E-2</v>
          </cell>
          <cell r="Q77">
            <v>3.7248499999999997E-2</v>
          </cell>
          <cell r="R77">
            <v>4.0037099999999999E-2</v>
          </cell>
          <cell r="S77">
            <v>4.2093600000000002E-2</v>
          </cell>
          <cell r="T77">
            <v>4.4330399999999999E-2</v>
          </cell>
          <cell r="U77">
            <v>4.9245400000000002E-2</v>
          </cell>
        </row>
        <row r="78">
          <cell r="A78">
            <v>1419.31</v>
          </cell>
          <cell r="B78">
            <v>2.0002200000000001E-2</v>
          </cell>
          <cell r="C78">
            <v>2.0117199999999998E-2</v>
          </cell>
          <cell r="D78">
            <v>2.02658E-2</v>
          </cell>
          <cell r="E78">
            <v>2.0412699999999999E-2</v>
          </cell>
          <cell r="F78">
            <v>2.0554099999999999E-2</v>
          </cell>
          <cell r="G78">
            <v>2.2947599999999999E-2</v>
          </cell>
          <cell r="H78">
            <v>2.3675399999999999E-2</v>
          </cell>
          <cell r="I78">
            <v>2.4398799999999998E-2</v>
          </cell>
          <cell r="J78">
            <v>2.5124199999999999E-2</v>
          </cell>
          <cell r="K78">
            <v>2.58642E-2</v>
          </cell>
          <cell r="L78">
            <v>2.7232200000000002E-2</v>
          </cell>
          <cell r="M78">
            <v>2.85592E-2</v>
          </cell>
          <cell r="N78">
            <v>3.03457E-2</v>
          </cell>
          <cell r="O78">
            <v>3.1579999999999997E-2</v>
          </cell>
          <cell r="P78">
            <v>3.3559400000000003E-2</v>
          </cell>
          <cell r="Q78">
            <v>3.7252300000000002E-2</v>
          </cell>
          <cell r="R78">
            <v>4.00451E-2</v>
          </cell>
          <cell r="S78">
            <v>4.2062599999999999E-2</v>
          </cell>
          <cell r="T78">
            <v>4.4076299999999999E-2</v>
          </cell>
          <cell r="U78">
            <v>4.9729200000000001E-2</v>
          </cell>
        </row>
        <row r="79">
          <cell r="A79">
            <v>1436.33</v>
          </cell>
          <cell r="B79">
            <v>2.0003699999999999E-2</v>
          </cell>
          <cell r="C79">
            <v>2.0125500000000001E-2</v>
          </cell>
          <cell r="D79">
            <v>2.02741E-2</v>
          </cell>
          <cell r="E79">
            <v>2.04201E-2</v>
          </cell>
          <cell r="F79">
            <v>2.0562199999999999E-2</v>
          </cell>
          <cell r="G79">
            <v>2.2949299999999999E-2</v>
          </cell>
          <cell r="H79">
            <v>2.3683599999999999E-2</v>
          </cell>
          <cell r="I79">
            <v>2.44149E-2</v>
          </cell>
          <cell r="J79">
            <v>2.51446E-2</v>
          </cell>
          <cell r="K79">
            <v>2.5885100000000001E-2</v>
          </cell>
          <cell r="L79">
            <v>2.7253099999999999E-2</v>
          </cell>
          <cell r="M79">
            <v>2.8580899999999999E-2</v>
          </cell>
          <cell r="N79">
            <v>3.0370899999999999E-2</v>
          </cell>
          <cell r="O79">
            <v>3.1657400000000002E-2</v>
          </cell>
          <cell r="P79">
            <v>3.3668499999999997E-2</v>
          </cell>
          <cell r="Q79">
            <v>3.7257899999999997E-2</v>
          </cell>
          <cell r="R79">
            <v>4.0058099999999999E-2</v>
          </cell>
          <cell r="S79">
            <v>4.20436E-2</v>
          </cell>
          <cell r="T79">
            <v>4.3845500000000003E-2</v>
          </cell>
          <cell r="U79">
            <v>4.9817500000000001E-2</v>
          </cell>
        </row>
        <row r="80">
          <cell r="A80">
            <v>1454.47</v>
          </cell>
          <cell r="B80">
            <v>2.0000799999999999E-2</v>
          </cell>
          <cell r="C80">
            <v>2.0131099999999999E-2</v>
          </cell>
          <cell r="D80">
            <v>2.0277799999999999E-2</v>
          </cell>
          <cell r="E80">
            <v>2.04177E-2</v>
          </cell>
          <cell r="F80">
            <v>2.0560800000000001E-2</v>
          </cell>
          <cell r="G80">
            <v>2.29509E-2</v>
          </cell>
          <cell r="H80">
            <v>2.3688000000000001E-2</v>
          </cell>
          <cell r="I80">
            <v>2.4427500000000001E-2</v>
          </cell>
          <cell r="J80">
            <v>2.51644E-2</v>
          </cell>
          <cell r="K80">
            <v>2.5907199999999998E-2</v>
          </cell>
          <cell r="L80">
            <v>2.7276600000000002E-2</v>
          </cell>
          <cell r="M80">
            <v>2.86041E-2</v>
          </cell>
          <cell r="N80">
            <v>3.03982E-2</v>
          </cell>
          <cell r="O80">
            <v>3.17389E-2</v>
          </cell>
          <cell r="P80">
            <v>3.3779499999999997E-2</v>
          </cell>
          <cell r="Q80">
            <v>3.7266800000000003E-2</v>
          </cell>
          <cell r="R80">
            <v>4.00755E-2</v>
          </cell>
          <cell r="S80">
            <v>4.2039E-2</v>
          </cell>
          <cell r="T80">
            <v>4.3660999999999998E-2</v>
          </cell>
          <cell r="U80">
            <v>4.9639999999999997E-2</v>
          </cell>
        </row>
        <row r="81">
          <cell r="A81">
            <v>1471.22</v>
          </cell>
          <cell r="B81">
            <v>2.0001600000000001E-2</v>
          </cell>
          <cell r="C81">
            <v>2.0120599999999999E-2</v>
          </cell>
          <cell r="D81">
            <v>2.0272100000000001E-2</v>
          </cell>
          <cell r="E81">
            <v>2.0412300000000001E-2</v>
          </cell>
          <cell r="F81">
            <v>2.05475E-2</v>
          </cell>
          <cell r="G81">
            <v>2.29567E-2</v>
          </cell>
          <cell r="H81">
            <v>2.3693200000000001E-2</v>
          </cell>
          <cell r="I81">
            <v>2.4438399999999999E-2</v>
          </cell>
          <cell r="J81">
            <v>2.5182400000000001E-2</v>
          </cell>
          <cell r="K81">
            <v>2.59297E-2</v>
          </cell>
          <cell r="L81">
            <v>2.73031E-2</v>
          </cell>
          <cell r="M81">
            <v>2.8629399999999999E-2</v>
          </cell>
          <cell r="N81">
            <v>3.0427200000000001E-2</v>
          </cell>
          <cell r="O81">
            <v>3.1811699999999998E-2</v>
          </cell>
          <cell r="P81">
            <v>3.3880899999999999E-2</v>
          </cell>
          <cell r="Q81">
            <v>3.7281599999999998E-2</v>
          </cell>
          <cell r="R81">
            <v>4.0097000000000001E-2</v>
          </cell>
          <cell r="S81">
            <v>4.2049099999999999E-2</v>
          </cell>
          <cell r="T81">
            <v>4.35387E-2</v>
          </cell>
          <cell r="U81">
            <v>4.93865E-2</v>
          </cell>
        </row>
        <row r="82">
          <cell r="A82">
            <v>1489.91</v>
          </cell>
          <cell r="B82">
            <v>2.0003799999999999E-2</v>
          </cell>
          <cell r="C82">
            <v>2.0138E-2</v>
          </cell>
          <cell r="D82">
            <v>2.0298900000000002E-2</v>
          </cell>
          <cell r="E82">
            <v>2.04446E-2</v>
          </cell>
          <cell r="F82">
            <v>2.05843E-2</v>
          </cell>
          <cell r="G82">
            <v>2.2966899999999998E-2</v>
          </cell>
          <cell r="H82">
            <v>2.3700300000000001E-2</v>
          </cell>
          <cell r="I82">
            <v>2.4448600000000001E-2</v>
          </cell>
          <cell r="J82">
            <v>2.5200899999999998E-2</v>
          </cell>
          <cell r="K82">
            <v>2.5955700000000002E-2</v>
          </cell>
          <cell r="L82">
            <v>2.7336800000000001E-2</v>
          </cell>
          <cell r="M82">
            <v>2.8661099999999998E-2</v>
          </cell>
          <cell r="N82">
            <v>3.0462699999999999E-2</v>
          </cell>
          <cell r="O82">
            <v>3.1893900000000003E-2</v>
          </cell>
          <cell r="P82">
            <v>3.3996400000000003E-2</v>
          </cell>
          <cell r="Q82">
            <v>3.73046E-2</v>
          </cell>
          <cell r="R82">
            <v>4.0124899999999998E-2</v>
          </cell>
          <cell r="S82">
            <v>4.20723E-2</v>
          </cell>
          <cell r="T82">
            <v>4.3441E-2</v>
          </cell>
          <cell r="U82">
            <v>4.9067E-2</v>
          </cell>
          <cell r="V82">
            <v>5.1096099999999998E-2</v>
          </cell>
        </row>
        <row r="83">
          <cell r="A83">
            <v>1505.21</v>
          </cell>
          <cell r="B83">
            <v>2.0001700000000001E-2</v>
          </cell>
          <cell r="C83">
            <v>2.01256E-2</v>
          </cell>
          <cell r="D83">
            <v>2.0277E-2</v>
          </cell>
          <cell r="E83">
            <v>2.0433900000000001E-2</v>
          </cell>
          <cell r="F83">
            <v>2.05819E-2</v>
          </cell>
          <cell r="G83">
            <v>2.2975800000000001E-2</v>
          </cell>
          <cell r="H83">
            <v>2.3706600000000001E-2</v>
          </cell>
          <cell r="I83">
            <v>2.44546E-2</v>
          </cell>
          <cell r="J83">
            <v>2.5211799999999999E-2</v>
          </cell>
          <cell r="K83">
            <v>2.59735E-2</v>
          </cell>
          <cell r="L83">
            <v>2.7364400000000001E-2</v>
          </cell>
          <cell r="M83">
            <v>2.8687500000000001E-2</v>
          </cell>
          <cell r="N83">
            <v>3.04911E-2</v>
          </cell>
          <cell r="O83">
            <v>3.1958E-2</v>
          </cell>
          <cell r="P83">
            <v>3.4085699999999997E-2</v>
          </cell>
          <cell r="Q83">
            <v>3.7326499999999999E-2</v>
          </cell>
          <cell r="R83">
            <v>4.01474E-2</v>
          </cell>
          <cell r="S83">
            <v>4.2096300000000003E-2</v>
          </cell>
          <cell r="T83">
            <v>4.3388400000000001E-2</v>
          </cell>
          <cell r="U83">
            <v>4.8822499999999998E-2</v>
          </cell>
          <cell r="V83">
            <v>5.1061299999999997E-2</v>
          </cell>
        </row>
        <row r="84">
          <cell r="A84">
            <v>1522.08</v>
          </cell>
          <cell r="B84">
            <v>2.0003099999999999E-2</v>
          </cell>
          <cell r="C84">
            <v>2.0127900000000001E-2</v>
          </cell>
          <cell r="D84">
            <v>2.0279800000000001E-2</v>
          </cell>
          <cell r="E84">
            <v>2.0426699999999999E-2</v>
          </cell>
          <cell r="F84">
            <v>2.0567999999999999E-2</v>
          </cell>
          <cell r="G84">
            <v>2.2987299999999999E-2</v>
          </cell>
          <cell r="H84">
            <v>2.37173E-2</v>
          </cell>
          <cell r="I84">
            <v>2.4463200000000001E-2</v>
          </cell>
          <cell r="J84">
            <v>2.5223300000000001E-2</v>
          </cell>
          <cell r="K84">
            <v>2.5992299999999999E-2</v>
          </cell>
          <cell r="L84">
            <v>2.73967E-2</v>
          </cell>
          <cell r="M84">
            <v>2.8720599999999999E-2</v>
          </cell>
          <cell r="N84">
            <v>3.0525500000000001E-2</v>
          </cell>
          <cell r="O84">
            <v>3.2027300000000002E-2</v>
          </cell>
          <cell r="P84">
            <v>3.41833E-2</v>
          </cell>
          <cell r="Q84">
            <v>3.7357300000000003E-2</v>
          </cell>
          <cell r="R84">
            <v>4.01754E-2</v>
          </cell>
          <cell r="S84">
            <v>4.2130500000000001E-2</v>
          </cell>
          <cell r="T84">
            <v>4.3356199999999998E-2</v>
          </cell>
          <cell r="U84">
            <v>4.8584700000000001E-2</v>
          </cell>
          <cell r="V84">
            <v>5.08785E-2</v>
          </cell>
        </row>
        <row r="85">
          <cell r="A85">
            <v>1542.3</v>
          </cell>
          <cell r="B85">
            <v>2.0002499999999999E-2</v>
          </cell>
          <cell r="C85">
            <v>2.0126499999999999E-2</v>
          </cell>
          <cell r="D85">
            <v>2.0278299999999999E-2</v>
          </cell>
          <cell r="E85">
            <v>2.04231E-2</v>
          </cell>
          <cell r="F85">
            <v>2.0559899999999999E-2</v>
          </cell>
          <cell r="G85">
            <v>2.2996099999999998E-2</v>
          </cell>
          <cell r="H85">
            <v>2.37285E-2</v>
          </cell>
          <cell r="I85">
            <v>2.4472000000000001E-2</v>
          </cell>
          <cell r="J85">
            <v>2.5232299999999999E-2</v>
          </cell>
          <cell r="K85">
            <v>2.6007300000000001E-2</v>
          </cell>
          <cell r="L85">
            <v>2.7427799999999999E-2</v>
          </cell>
          <cell r="M85">
            <v>2.8756799999999999E-2</v>
          </cell>
          <cell r="N85">
            <v>3.0561600000000001E-2</v>
          </cell>
          <cell r="O85">
            <v>3.2094299999999999E-2</v>
          </cell>
          <cell r="P85">
            <v>3.4282600000000003E-2</v>
          </cell>
          <cell r="Q85">
            <v>3.7393099999999999E-2</v>
          </cell>
          <cell r="R85">
            <v>4.0203900000000001E-2</v>
          </cell>
          <cell r="S85">
            <v>4.2169199999999997E-2</v>
          </cell>
          <cell r="T85">
            <v>4.3340299999999998E-2</v>
          </cell>
          <cell r="U85">
            <v>4.8359600000000003E-2</v>
          </cell>
          <cell r="V85">
            <v>5.0596299999999997E-2</v>
          </cell>
        </row>
        <row r="86">
          <cell r="A86">
            <v>1557.34</v>
          </cell>
          <cell r="B86">
            <v>2.0002700000000002E-2</v>
          </cell>
          <cell r="C86">
            <v>2.0129500000000002E-2</v>
          </cell>
          <cell r="D86">
            <v>2.0281400000000002E-2</v>
          </cell>
          <cell r="E86">
            <v>2.0433699999999999E-2</v>
          </cell>
          <cell r="F86">
            <v>2.05785E-2</v>
          </cell>
          <cell r="G86">
            <v>2.3009000000000002E-2</v>
          </cell>
          <cell r="H86">
            <v>2.3744899999999999E-2</v>
          </cell>
          <cell r="I86">
            <v>2.4488200000000002E-2</v>
          </cell>
          <cell r="J86">
            <v>2.52468E-2</v>
          </cell>
          <cell r="K86">
            <v>2.6024599999999998E-2</v>
          </cell>
          <cell r="L86">
            <v>2.7456600000000001E-2</v>
          </cell>
          <cell r="M86">
            <v>2.8791500000000001E-2</v>
          </cell>
          <cell r="N86">
            <v>3.0576900000000001E-2</v>
          </cell>
          <cell r="O86">
            <v>3.2031900000000002E-2</v>
          </cell>
          <cell r="P86">
            <v>3.4341499999999997E-2</v>
          </cell>
          <cell r="Q86">
            <v>3.7408700000000003E-2</v>
          </cell>
          <cell r="R86">
            <v>4.02075E-2</v>
          </cell>
          <cell r="S86">
            <v>4.2183900000000003E-2</v>
          </cell>
          <cell r="T86">
            <v>4.3319799999999999E-2</v>
          </cell>
          <cell r="U86">
            <v>4.8167799999999997E-2</v>
          </cell>
          <cell r="V86">
            <v>5.0297599999999998E-2</v>
          </cell>
          <cell r="W86">
            <v>5.2480400000000003E-2</v>
          </cell>
        </row>
        <row r="87">
          <cell r="A87">
            <v>1572.38</v>
          </cell>
          <cell r="B87">
            <v>2.0004500000000001E-2</v>
          </cell>
          <cell r="C87">
            <v>2.0126499999999999E-2</v>
          </cell>
          <cell r="D87">
            <v>2.0276499999999999E-2</v>
          </cell>
          <cell r="E87">
            <v>2.0422699999999998E-2</v>
          </cell>
          <cell r="F87">
            <v>2.0567800000000001E-2</v>
          </cell>
          <cell r="G87">
            <v>2.3022500000000001E-2</v>
          </cell>
          <cell r="H87">
            <v>2.37606E-2</v>
          </cell>
          <cell r="I87">
            <v>2.4505200000000001E-2</v>
          </cell>
          <cell r="J87">
            <v>2.52625E-2</v>
          </cell>
          <cell r="K87">
            <v>2.6040799999999999E-2</v>
          </cell>
          <cell r="L87">
            <v>2.74795E-2</v>
          </cell>
          <cell r="M87">
            <v>2.8819999999999998E-2</v>
          </cell>
          <cell r="N87">
            <v>3.0598799999999999E-2</v>
          </cell>
          <cell r="O87">
            <v>3.1989499999999997E-2</v>
          </cell>
          <cell r="P87">
            <v>3.4380599999999997E-2</v>
          </cell>
          <cell r="Q87">
            <v>3.7422999999999998E-2</v>
          </cell>
          <cell r="R87">
            <v>4.0212900000000003E-2</v>
          </cell>
          <cell r="S87">
            <v>4.2197600000000002E-2</v>
          </cell>
          <cell r="T87">
            <v>4.3316800000000003E-2</v>
          </cell>
          <cell r="U87">
            <v>4.8056300000000003E-2</v>
          </cell>
          <cell r="V87">
            <v>5.0096300000000003E-2</v>
          </cell>
          <cell r="W87">
            <v>5.2374499999999997E-2</v>
          </cell>
        </row>
        <row r="88">
          <cell r="A88">
            <v>1591.83</v>
          </cell>
          <cell r="B88">
            <v>2.0004500000000001E-2</v>
          </cell>
          <cell r="C88">
            <v>2.0141200000000001E-2</v>
          </cell>
          <cell r="D88">
            <v>2.0295500000000001E-2</v>
          </cell>
          <cell r="E88">
            <v>2.04417E-2</v>
          </cell>
          <cell r="F88">
            <v>2.0589099999999999E-2</v>
          </cell>
          <cell r="G88">
            <v>2.3036000000000001E-2</v>
          </cell>
          <cell r="H88">
            <v>2.37769E-2</v>
          </cell>
          <cell r="I88">
            <v>2.4524600000000001E-2</v>
          </cell>
          <cell r="J88">
            <v>2.52819E-2</v>
          </cell>
          <cell r="K88">
            <v>2.6059100000000002E-2</v>
          </cell>
          <cell r="L88">
            <v>2.7505600000000002E-2</v>
          </cell>
          <cell r="M88">
            <v>2.8856199999999999E-2</v>
          </cell>
          <cell r="N88">
            <v>3.0633500000000001E-2</v>
          </cell>
          <cell r="O88">
            <v>3.2008799999999997E-2</v>
          </cell>
          <cell r="P88">
            <v>3.4417499999999997E-2</v>
          </cell>
          <cell r="Q88">
            <v>3.7444600000000001E-2</v>
          </cell>
          <cell r="R88">
            <v>4.0221E-2</v>
          </cell>
          <cell r="S88">
            <v>4.2216700000000003E-2</v>
          </cell>
          <cell r="T88">
            <v>4.3322399999999997E-2</v>
          </cell>
          <cell r="U88">
            <v>4.7918200000000001E-2</v>
          </cell>
          <cell r="V88">
            <v>4.9825099999999997E-2</v>
          </cell>
          <cell r="W88">
            <v>5.2102299999999997E-2</v>
          </cell>
        </row>
        <row r="89">
          <cell r="A89">
            <v>1605.81</v>
          </cell>
          <cell r="B89">
            <v>2.0000799999999999E-2</v>
          </cell>
          <cell r="C89">
            <v>2.0124800000000002E-2</v>
          </cell>
          <cell r="D89">
            <v>2.0275100000000001E-2</v>
          </cell>
          <cell r="E89">
            <v>2.0428999999999999E-2</v>
          </cell>
          <cell r="F89">
            <v>2.0577100000000001E-2</v>
          </cell>
          <cell r="G89">
            <v>2.3047499999999999E-2</v>
          </cell>
          <cell r="H89">
            <v>2.3790100000000002E-2</v>
          </cell>
          <cell r="I89">
            <v>2.4540300000000001E-2</v>
          </cell>
          <cell r="J89">
            <v>2.5298500000000002E-2</v>
          </cell>
          <cell r="K89">
            <v>2.6074900000000002E-2</v>
          </cell>
          <cell r="L89">
            <v>2.75252E-2</v>
          </cell>
          <cell r="M89">
            <v>2.8884E-2</v>
          </cell>
          <cell r="N89">
            <v>3.0664400000000001E-2</v>
          </cell>
          <cell r="O89">
            <v>3.20516E-2</v>
          </cell>
          <cell r="P89">
            <v>3.4426199999999997E-2</v>
          </cell>
          <cell r="Q89">
            <v>3.7465499999999999E-2</v>
          </cell>
          <cell r="R89">
            <v>4.02333E-2</v>
          </cell>
          <cell r="S89">
            <v>4.2235700000000001E-2</v>
          </cell>
          <cell r="T89">
            <v>4.33394E-2</v>
          </cell>
          <cell r="U89">
            <v>4.7850400000000001E-2</v>
          </cell>
          <cell r="V89">
            <v>4.9669699999999997E-2</v>
          </cell>
          <cell r="W89">
            <v>5.1892099999999997E-2</v>
          </cell>
          <cell r="X89">
            <v>5.3892900000000001E-2</v>
          </cell>
        </row>
        <row r="90">
          <cell r="A90">
            <v>1622.83</v>
          </cell>
          <cell r="B90">
            <v>2.00024E-2</v>
          </cell>
          <cell r="C90">
            <v>2.0135699999999999E-2</v>
          </cell>
          <cell r="D90">
            <v>2.0289100000000001E-2</v>
          </cell>
          <cell r="E90">
            <v>2.0441500000000001E-2</v>
          </cell>
          <cell r="F90">
            <v>2.0589900000000001E-2</v>
          </cell>
          <cell r="G90">
            <v>2.30636E-2</v>
          </cell>
          <cell r="H90">
            <v>2.3809E-2</v>
          </cell>
          <cell r="I90">
            <v>2.4561800000000002E-2</v>
          </cell>
          <cell r="J90">
            <v>2.5322399999999998E-2</v>
          </cell>
          <cell r="K90">
            <v>2.6098799999999998E-2</v>
          </cell>
          <cell r="L90">
            <v>2.7550700000000001E-2</v>
          </cell>
          <cell r="M90">
            <v>2.8919E-2</v>
          </cell>
          <cell r="N90">
            <v>3.0707100000000001E-2</v>
          </cell>
          <cell r="O90">
            <v>3.21076E-2</v>
          </cell>
          <cell r="P90">
            <v>3.4420100000000002E-2</v>
          </cell>
          <cell r="Q90">
            <v>3.74945E-2</v>
          </cell>
          <cell r="R90">
            <v>4.0253400000000002E-2</v>
          </cell>
          <cell r="S90">
            <v>4.2262899999999999E-2</v>
          </cell>
          <cell r="T90">
            <v>4.3372399999999998E-2</v>
          </cell>
          <cell r="U90">
            <v>4.7793200000000001E-2</v>
          </cell>
          <cell r="V90">
            <v>4.9514900000000001E-2</v>
          </cell>
          <cell r="W90">
            <v>5.1639600000000001E-2</v>
          </cell>
          <cell r="X90">
            <v>5.3866400000000002E-2</v>
          </cell>
        </row>
        <row r="91">
          <cell r="A91">
            <v>1640.76</v>
          </cell>
          <cell r="B91">
            <v>2.0002499999999999E-2</v>
          </cell>
          <cell r="C91">
            <v>2.0139199999999999E-2</v>
          </cell>
          <cell r="D91">
            <v>2.0291E-2</v>
          </cell>
          <cell r="E91">
            <v>2.04365E-2</v>
          </cell>
          <cell r="F91">
            <v>2.05855E-2</v>
          </cell>
          <cell r="G91">
            <v>2.3082800000000001E-2</v>
          </cell>
          <cell r="H91">
            <v>2.3831700000000001E-2</v>
          </cell>
          <cell r="I91">
            <v>2.45872E-2</v>
          </cell>
          <cell r="J91">
            <v>2.5350999999999999E-2</v>
          </cell>
          <cell r="K91">
            <v>2.6128700000000001E-2</v>
          </cell>
          <cell r="L91">
            <v>2.7582700000000002E-2</v>
          </cell>
          <cell r="M91">
            <v>2.8961199999999999E-2</v>
          </cell>
          <cell r="N91">
            <v>3.0803299999999999E-2</v>
          </cell>
          <cell r="O91">
            <v>3.2242E-2</v>
          </cell>
          <cell r="P91">
            <v>3.44649E-2</v>
          </cell>
          <cell r="Q91">
            <v>3.7564500000000001E-2</v>
          </cell>
          <cell r="R91">
            <v>4.0319500000000001E-2</v>
          </cell>
          <cell r="S91">
            <v>4.2335499999999998E-2</v>
          </cell>
          <cell r="T91">
            <v>4.3457500000000003E-2</v>
          </cell>
          <cell r="U91">
            <v>4.7804300000000001E-2</v>
          </cell>
          <cell r="V91">
            <v>4.9446499999999997E-2</v>
          </cell>
          <cell r="W91">
            <v>5.14685E-2</v>
          </cell>
          <cell r="X91">
            <v>5.3753799999999997E-2</v>
          </cell>
        </row>
        <row r="92">
          <cell r="A92">
            <v>1656.86</v>
          </cell>
          <cell r="B92">
            <v>2.0003E-2</v>
          </cell>
          <cell r="C92">
            <v>2.0142500000000001E-2</v>
          </cell>
          <cell r="D92">
            <v>2.0299600000000001E-2</v>
          </cell>
          <cell r="E92">
            <v>2.0447099999999999E-2</v>
          </cell>
          <cell r="F92">
            <v>2.0583799999999999E-2</v>
          </cell>
          <cell r="G92">
            <v>2.31495E-2</v>
          </cell>
          <cell r="H92">
            <v>2.3902E-2</v>
          </cell>
          <cell r="I92">
            <v>2.4660399999999999E-2</v>
          </cell>
          <cell r="J92">
            <v>2.5427000000000002E-2</v>
          </cell>
          <cell r="K92">
            <v>2.62078E-2</v>
          </cell>
          <cell r="L92">
            <v>2.76951E-2</v>
          </cell>
          <cell r="M92">
            <v>2.9114999999999999E-2</v>
          </cell>
          <cell r="N92">
            <v>3.1231800000000001E-2</v>
          </cell>
          <cell r="O92">
            <v>3.2885900000000003E-2</v>
          </cell>
          <cell r="P92">
            <v>3.49726E-2</v>
          </cell>
          <cell r="Q92">
            <v>3.7987100000000003E-2</v>
          </cell>
          <cell r="R92">
            <v>4.0767100000000001E-2</v>
          </cell>
          <cell r="S92">
            <v>4.2797599999999998E-2</v>
          </cell>
          <cell r="T92">
            <v>4.3927399999999998E-2</v>
          </cell>
          <cell r="U92">
            <v>4.8291000000000001E-2</v>
          </cell>
          <cell r="V92">
            <v>4.9945099999999999E-2</v>
          </cell>
          <cell r="W92">
            <v>5.19733E-2</v>
          </cell>
          <cell r="X92">
            <v>5.4275400000000001E-2</v>
          </cell>
          <cell r="Y92">
            <v>5.5546699999999997E-2</v>
          </cell>
        </row>
        <row r="93">
          <cell r="A93">
            <v>1668.49</v>
          </cell>
          <cell r="B93">
            <v>2.00019E-2</v>
          </cell>
          <cell r="C93">
            <v>2.0145400000000001E-2</v>
          </cell>
          <cell r="D93">
            <v>2.0304099999999999E-2</v>
          </cell>
          <cell r="E93">
            <v>2.0465299999999999E-2</v>
          </cell>
          <cell r="F93">
            <v>2.0607500000000001E-2</v>
          </cell>
          <cell r="G93">
            <v>2.32026E-2</v>
          </cell>
          <cell r="H93">
            <v>2.3957800000000001E-2</v>
          </cell>
          <cell r="I93">
            <v>2.47186E-2</v>
          </cell>
          <cell r="J93">
            <v>2.5487200000000002E-2</v>
          </cell>
          <cell r="K93">
            <v>2.6270399999999999E-2</v>
          </cell>
          <cell r="L93">
            <v>2.7775600000000001E-2</v>
          </cell>
          <cell r="M93">
            <v>2.9231400000000001E-2</v>
          </cell>
          <cell r="N93">
            <v>3.1485100000000002E-2</v>
          </cell>
          <cell r="O93">
            <v>3.3320799999999998E-2</v>
          </cell>
          <cell r="P93">
            <v>3.5350300000000001E-2</v>
          </cell>
          <cell r="Q93">
            <v>3.8308399999999999E-2</v>
          </cell>
          <cell r="R93">
            <v>4.1106200000000002E-2</v>
          </cell>
          <cell r="S93">
            <v>4.3147699999999997E-2</v>
          </cell>
          <cell r="T93">
            <v>4.4283400000000001E-2</v>
          </cell>
          <cell r="U93">
            <v>4.8660099999999998E-2</v>
          </cell>
          <cell r="V93">
            <v>5.0323100000000003E-2</v>
          </cell>
          <cell r="W93">
            <v>5.2356300000000001E-2</v>
          </cell>
          <cell r="X93">
            <v>5.4670799999999999E-2</v>
          </cell>
          <cell r="Y93">
            <v>5.5947400000000001E-2</v>
          </cell>
        </row>
        <row r="94">
          <cell r="A94">
            <v>1683.27</v>
          </cell>
          <cell r="B94">
            <v>2.0001600000000001E-2</v>
          </cell>
          <cell r="C94">
            <v>2.0148200000000002E-2</v>
          </cell>
          <cell r="D94">
            <v>2.0313899999999999E-2</v>
          </cell>
          <cell r="E94">
            <v>2.0471400000000001E-2</v>
          </cell>
          <cell r="F94">
            <v>2.06135E-2</v>
          </cell>
          <cell r="G94">
            <v>2.3259599999999998E-2</v>
          </cell>
          <cell r="H94">
            <v>2.4017799999999999E-2</v>
          </cell>
          <cell r="I94">
            <v>2.47812E-2</v>
          </cell>
          <cell r="J94">
            <v>2.5551999999999998E-2</v>
          </cell>
          <cell r="K94">
            <v>2.6337800000000001E-2</v>
          </cell>
          <cell r="L94">
            <v>2.7856599999999999E-2</v>
          </cell>
          <cell r="M94">
            <v>2.93519E-2</v>
          </cell>
          <cell r="N94">
            <v>3.1729E-2</v>
          </cell>
          <cell r="O94">
            <v>3.3758299999999998E-2</v>
          </cell>
          <cell r="P94">
            <v>3.5755299999999997E-2</v>
          </cell>
          <cell r="Q94">
            <v>3.8657799999999999E-2</v>
          </cell>
          <cell r="R94">
            <v>4.1474200000000003E-2</v>
          </cell>
          <cell r="S94">
            <v>4.3527499999999997E-2</v>
          </cell>
          <cell r="T94">
            <v>4.46697E-2</v>
          </cell>
          <cell r="U94">
            <v>4.9060399999999997E-2</v>
          </cell>
          <cell r="V94">
            <v>5.0733199999999999E-2</v>
          </cell>
          <cell r="W94">
            <v>5.2771800000000001E-2</v>
          </cell>
          <cell r="X94">
            <v>5.50999E-2</v>
          </cell>
          <cell r="Y94">
            <v>5.6382000000000002E-2</v>
          </cell>
        </row>
        <row r="95">
          <cell r="A95">
            <v>1699.05</v>
          </cell>
          <cell r="B95">
            <v>2.0002599999999999E-2</v>
          </cell>
          <cell r="C95">
            <v>2.01525E-2</v>
          </cell>
          <cell r="D95">
            <v>2.0324100000000001E-2</v>
          </cell>
          <cell r="E95">
            <v>2.0483000000000001E-2</v>
          </cell>
          <cell r="F95">
            <v>2.0629600000000001E-2</v>
          </cell>
          <cell r="G95">
            <v>2.33289E-2</v>
          </cell>
          <cell r="H95">
            <v>2.4091399999999999E-2</v>
          </cell>
          <cell r="I95">
            <v>2.48582E-2</v>
          </cell>
          <cell r="J95">
            <v>2.5632100000000001E-2</v>
          </cell>
          <cell r="K95">
            <v>2.6420800000000001E-2</v>
          </cell>
          <cell r="L95">
            <v>2.7951400000000001E-2</v>
          </cell>
          <cell r="M95">
            <v>2.94874E-2</v>
          </cell>
          <cell r="N95">
            <v>3.1989400000000001E-2</v>
          </cell>
          <cell r="O95">
            <v>3.4245999999999999E-2</v>
          </cell>
          <cell r="P95">
            <v>3.6235099999999999E-2</v>
          </cell>
          <cell r="Q95">
            <v>3.9078500000000002E-2</v>
          </cell>
          <cell r="R95">
            <v>4.1916500000000002E-2</v>
          </cell>
          <cell r="S95">
            <v>4.3983899999999999E-2</v>
          </cell>
          <cell r="T95">
            <v>4.5133699999999999E-2</v>
          </cell>
          <cell r="U95">
            <v>4.9541099999999998E-2</v>
          </cell>
          <cell r="V95">
            <v>5.1225699999999999E-2</v>
          </cell>
          <cell r="W95">
            <v>5.3270499999999998E-2</v>
          </cell>
          <cell r="X95">
            <v>5.5615100000000001E-2</v>
          </cell>
          <cell r="Y95">
            <v>5.6904000000000003E-2</v>
          </cell>
        </row>
        <row r="96">
          <cell r="A96">
            <v>1711.13</v>
          </cell>
          <cell r="B96">
            <v>2.0005200000000001E-2</v>
          </cell>
          <cell r="C96">
            <v>2.01567E-2</v>
          </cell>
          <cell r="D96">
            <v>2.0332599999999999E-2</v>
          </cell>
          <cell r="E96">
            <v>2.0502200000000002E-2</v>
          </cell>
          <cell r="F96">
            <v>2.0652500000000001E-2</v>
          </cell>
          <cell r="G96">
            <v>2.3396299999999998E-2</v>
          </cell>
          <cell r="H96">
            <v>2.4163500000000001E-2</v>
          </cell>
          <cell r="I96">
            <v>2.4933799999999999E-2</v>
          </cell>
          <cell r="J96">
            <v>2.57106E-2</v>
          </cell>
          <cell r="K96">
            <v>2.65022E-2</v>
          </cell>
          <cell r="L96">
            <v>2.80415E-2</v>
          </cell>
          <cell r="M96">
            <v>2.9607999999999999E-2</v>
          </cell>
          <cell r="N96">
            <v>3.2209799999999997E-2</v>
          </cell>
          <cell r="O96">
            <v>3.4679599999999998E-2</v>
          </cell>
          <cell r="P96">
            <v>3.66859E-2</v>
          </cell>
          <cell r="Q96">
            <v>3.9479899999999998E-2</v>
          </cell>
          <cell r="R96">
            <v>4.2337600000000003E-2</v>
          </cell>
          <cell r="S96">
            <v>4.4418199999999998E-2</v>
          </cell>
          <cell r="T96">
            <v>4.55751E-2</v>
          </cell>
          <cell r="U96">
            <v>4.99987E-2</v>
          </cell>
          <cell r="V96">
            <v>5.1694499999999997E-2</v>
          </cell>
          <cell r="W96">
            <v>5.3745300000000003E-2</v>
          </cell>
          <cell r="X96">
            <v>5.6105500000000003E-2</v>
          </cell>
          <cell r="Y96">
            <v>5.7400899999999998E-2</v>
          </cell>
        </row>
        <row r="97">
          <cell r="A97">
            <v>1731.85</v>
          </cell>
          <cell r="B97">
            <v>2.00012E-2</v>
          </cell>
          <cell r="C97">
            <v>2.0192700000000001E-2</v>
          </cell>
          <cell r="D97">
            <v>2.0375000000000001E-2</v>
          </cell>
          <cell r="E97">
            <v>2.0543700000000002E-2</v>
          </cell>
          <cell r="F97">
            <v>2.0699700000000001E-2</v>
          </cell>
          <cell r="G97">
            <v>2.3474399999999999E-2</v>
          </cell>
          <cell r="H97">
            <v>2.4247899999999999E-2</v>
          </cell>
          <cell r="I97">
            <v>2.5023E-2</v>
          </cell>
          <cell r="J97">
            <v>2.5804299999999999E-2</v>
          </cell>
          <cell r="K97">
            <v>2.6599100000000001E-2</v>
          </cell>
          <cell r="L97">
            <v>2.8146500000000001E-2</v>
          </cell>
          <cell r="M97">
            <v>2.9740200000000001E-2</v>
          </cell>
          <cell r="N97">
            <v>3.2440299999999998E-2</v>
          </cell>
          <cell r="O97">
            <v>3.5159799999999998E-2</v>
          </cell>
          <cell r="P97">
            <v>3.7212599999999998E-2</v>
          </cell>
          <cell r="Q97">
            <v>3.9955200000000003E-2</v>
          </cell>
          <cell r="R97">
            <v>4.2835499999999999E-2</v>
          </cell>
          <cell r="S97">
            <v>4.4931699999999998E-2</v>
          </cell>
          <cell r="T97">
            <v>4.6096999999999999E-2</v>
          </cell>
          <cell r="U97">
            <v>5.0539000000000001E-2</v>
          </cell>
          <cell r="V97">
            <v>5.2248200000000002E-2</v>
          </cell>
          <cell r="W97">
            <v>5.4305800000000001E-2</v>
          </cell>
          <cell r="X97">
            <v>5.66848E-2</v>
          </cell>
          <cell r="Y97">
            <v>5.7987900000000002E-2</v>
          </cell>
        </row>
        <row r="98">
          <cell r="A98">
            <v>1748.53</v>
          </cell>
          <cell r="B98">
            <v>2.0002599999999999E-2</v>
          </cell>
          <cell r="C98">
            <v>2.0168599999999998E-2</v>
          </cell>
          <cell r="D98">
            <v>2.0353400000000001E-2</v>
          </cell>
          <cell r="E98">
            <v>2.0525100000000001E-2</v>
          </cell>
          <cell r="F98">
            <v>2.0673E-2</v>
          </cell>
          <cell r="G98">
            <v>2.3557600000000001E-2</v>
          </cell>
          <cell r="H98">
            <v>2.4339900000000001E-2</v>
          </cell>
          <cell r="I98">
            <v>2.51211E-2</v>
          </cell>
          <cell r="J98">
            <v>2.5906700000000001E-2</v>
          </cell>
          <cell r="K98">
            <v>2.6705799999999998E-2</v>
          </cell>
          <cell r="L98">
            <v>2.8261700000000001E-2</v>
          </cell>
          <cell r="M98">
            <v>2.9878499999999999E-2</v>
          </cell>
          <cell r="N98">
            <v>3.2670499999999998E-2</v>
          </cell>
          <cell r="O98">
            <v>3.5670100000000003E-2</v>
          </cell>
          <cell r="P98">
            <v>3.7805800000000001E-2</v>
          </cell>
          <cell r="Q98">
            <v>4.0496799999999999E-2</v>
          </cell>
          <cell r="R98">
            <v>4.34019E-2</v>
          </cell>
          <cell r="S98">
            <v>4.5515600000000003E-2</v>
          </cell>
          <cell r="T98">
            <v>4.6690500000000003E-2</v>
          </cell>
          <cell r="U98">
            <v>5.1153400000000002E-2</v>
          </cell>
          <cell r="V98">
            <v>5.2878000000000001E-2</v>
          </cell>
          <cell r="W98">
            <v>5.4943100000000002E-2</v>
          </cell>
          <cell r="X98">
            <v>5.7343699999999997E-2</v>
          </cell>
          <cell r="Y98">
            <v>5.8655400000000003E-2</v>
          </cell>
        </row>
        <row r="99">
          <cell r="A99">
            <v>1764.4</v>
          </cell>
          <cell r="B99">
            <v>2.0001100000000001E-2</v>
          </cell>
          <cell r="C99">
            <v>2.0178399999999999E-2</v>
          </cell>
          <cell r="D99">
            <v>2.0361400000000002E-2</v>
          </cell>
          <cell r="E99">
            <v>2.0537199999999999E-2</v>
          </cell>
          <cell r="F99">
            <v>2.07034E-2</v>
          </cell>
          <cell r="G99">
            <v>2.36156E-2</v>
          </cell>
          <cell r="H99">
            <v>2.4404599999999999E-2</v>
          </cell>
          <cell r="I99">
            <v>2.5190299999999999E-2</v>
          </cell>
          <cell r="J99">
            <v>2.5979200000000001E-2</v>
          </cell>
          <cell r="K99">
            <v>2.6781200000000002E-2</v>
          </cell>
          <cell r="L99">
            <v>2.83418E-2</v>
          </cell>
          <cell r="M99">
            <v>2.99706E-2</v>
          </cell>
          <cell r="N99">
            <v>3.2813200000000001E-2</v>
          </cell>
          <cell r="O99">
            <v>3.5993400000000002E-2</v>
          </cell>
          <cell r="P99">
            <v>3.8200900000000003E-2</v>
          </cell>
          <cell r="Q99">
            <v>4.0861799999999997E-2</v>
          </cell>
          <cell r="R99">
            <v>4.3783200000000001E-2</v>
          </cell>
          <cell r="S99">
            <v>4.5908600000000001E-2</v>
          </cell>
          <cell r="T99">
            <v>4.7089899999999997E-2</v>
          </cell>
          <cell r="U99">
            <v>5.1567300000000003E-2</v>
          </cell>
          <cell r="V99">
            <v>5.3302200000000001E-2</v>
          </cell>
          <cell r="W99">
            <v>5.5372600000000001E-2</v>
          </cell>
          <cell r="X99">
            <v>5.7787400000000003E-2</v>
          </cell>
          <cell r="Y99">
            <v>5.9104999999999998E-2</v>
          </cell>
        </row>
        <row r="100">
          <cell r="A100">
            <v>1785.26</v>
          </cell>
          <cell r="B100">
            <v>2.00035E-2</v>
          </cell>
          <cell r="C100">
            <v>2.01741E-2</v>
          </cell>
          <cell r="D100">
            <v>2.0351299999999999E-2</v>
          </cell>
          <cell r="E100">
            <v>2.0524799999999999E-2</v>
          </cell>
          <cell r="F100">
            <v>2.0695100000000001E-2</v>
          </cell>
          <cell r="G100">
            <v>2.3699000000000001E-2</v>
          </cell>
          <cell r="H100">
            <v>2.45002E-2</v>
          </cell>
          <cell r="I100">
            <v>2.52941E-2</v>
          </cell>
          <cell r="J100">
            <v>2.60891E-2</v>
          </cell>
          <cell r="K100">
            <v>2.6895599999999999E-2</v>
          </cell>
          <cell r="L100">
            <v>2.8463100000000002E-2</v>
          </cell>
          <cell r="M100">
            <v>3.0105799999999999E-2</v>
          </cell>
          <cell r="N100">
            <v>3.3011800000000001E-2</v>
          </cell>
          <cell r="O100">
            <v>3.6453800000000001E-2</v>
          </cell>
          <cell r="P100">
            <v>3.8795099999999999E-2</v>
          </cell>
          <cell r="Q100">
            <v>4.1416000000000001E-2</v>
          </cell>
          <cell r="R100">
            <v>4.4361600000000001E-2</v>
          </cell>
          <cell r="S100">
            <v>4.6504700000000003E-2</v>
          </cell>
          <cell r="T100">
            <v>4.7695700000000001E-2</v>
          </cell>
          <cell r="U100">
            <v>5.2194600000000001E-2</v>
          </cell>
          <cell r="V100">
            <v>5.3945100000000003E-2</v>
          </cell>
          <cell r="W100">
            <v>5.6023299999999998E-2</v>
          </cell>
          <cell r="X100">
            <v>5.8459999999999998E-2</v>
          </cell>
          <cell r="Y100">
            <v>5.9786400000000003E-2</v>
          </cell>
        </row>
        <row r="101">
          <cell r="A101">
            <v>1800.31</v>
          </cell>
          <cell r="B101">
            <v>2.0002499999999999E-2</v>
          </cell>
          <cell r="C101">
            <v>2.01789E-2</v>
          </cell>
          <cell r="D101">
            <v>2.03734E-2</v>
          </cell>
          <cell r="E101">
            <v>2.0539100000000001E-2</v>
          </cell>
          <cell r="F101">
            <v>2.06976E-2</v>
          </cell>
          <cell r="G101">
            <v>2.3769100000000001E-2</v>
          </cell>
          <cell r="H101">
            <v>2.4583500000000001E-2</v>
          </cell>
          <cell r="I101">
            <v>2.5385899999999999E-2</v>
          </cell>
          <cell r="J101">
            <v>2.61868E-2</v>
          </cell>
          <cell r="K101">
            <v>2.6998000000000001E-2</v>
          </cell>
          <cell r="L101">
            <v>2.8572199999999999E-2</v>
          </cell>
          <cell r="M101">
            <v>3.02248E-2</v>
          </cell>
          <cell r="N101">
            <v>3.31756E-2</v>
          </cell>
          <cell r="O101">
            <v>3.6836599999999997E-2</v>
          </cell>
          <cell r="P101">
            <v>3.9320099999999997E-2</v>
          </cell>
          <cell r="Q101">
            <v>4.1910700000000002E-2</v>
          </cell>
          <cell r="R101">
            <v>4.4877599999999997E-2</v>
          </cell>
          <cell r="S101">
            <v>4.70362E-2</v>
          </cell>
          <cell r="T101">
            <v>4.8235800000000002E-2</v>
          </cell>
          <cell r="U101">
            <v>5.2753800000000003E-2</v>
          </cell>
          <cell r="V101">
            <v>5.4518299999999999E-2</v>
          </cell>
          <cell r="W101">
            <v>5.6603399999999998E-2</v>
          </cell>
          <cell r="X101">
            <v>5.90597E-2</v>
          </cell>
          <cell r="Y101">
            <v>6.0394000000000003E-2</v>
          </cell>
        </row>
        <row r="102">
          <cell r="A102">
            <v>1812.56</v>
          </cell>
          <cell r="B102">
            <v>2.0000799999999999E-2</v>
          </cell>
          <cell r="C102">
            <v>2.0181899999999999E-2</v>
          </cell>
          <cell r="D102">
            <v>2.0370599999999999E-2</v>
          </cell>
          <cell r="E102">
            <v>2.05591E-2</v>
          </cell>
          <cell r="F102">
            <v>2.0728699999999999E-2</v>
          </cell>
          <cell r="G102">
            <v>2.3818700000000002E-2</v>
          </cell>
          <cell r="H102">
            <v>2.4644200000000002E-2</v>
          </cell>
          <cell r="I102">
            <v>2.54536E-2</v>
          </cell>
          <cell r="J102">
            <v>2.6258900000000002E-2</v>
          </cell>
          <cell r="K102">
            <v>2.7073699999999999E-2</v>
          </cell>
          <cell r="L102">
            <v>2.8652799999999999E-2</v>
          </cell>
          <cell r="M102">
            <v>3.0311899999999999E-2</v>
          </cell>
          <cell r="N102">
            <v>3.3289600000000003E-2</v>
          </cell>
          <cell r="O102">
            <v>3.7101200000000001E-2</v>
          </cell>
          <cell r="P102">
            <v>3.9701199999999999E-2</v>
          </cell>
          <cell r="Q102">
            <v>4.2272499999999998E-2</v>
          </cell>
          <cell r="R102">
            <v>4.5254700000000002E-2</v>
          </cell>
          <cell r="S102">
            <v>4.74247E-2</v>
          </cell>
          <cell r="T102">
            <v>4.8630600000000003E-2</v>
          </cell>
          <cell r="U102">
            <v>5.3163099999999998E-2</v>
          </cell>
          <cell r="V102">
            <v>5.4937699999999999E-2</v>
          </cell>
          <cell r="W102">
            <v>5.7028099999999998E-2</v>
          </cell>
          <cell r="X102">
            <v>5.94984E-2</v>
          </cell>
          <cell r="Y102">
            <v>6.0838499999999997E-2</v>
          </cell>
        </row>
        <row r="103">
          <cell r="A103">
            <v>1830.14</v>
          </cell>
          <cell r="B103">
            <v>2.0001100000000001E-2</v>
          </cell>
          <cell r="C103">
            <v>2.0175499999999999E-2</v>
          </cell>
          <cell r="D103">
            <v>2.0361199999999999E-2</v>
          </cell>
          <cell r="E103">
            <v>2.0538500000000001E-2</v>
          </cell>
          <cell r="F103">
            <v>2.0707199999999999E-2</v>
          </cell>
          <cell r="G103">
            <v>2.3876499999999998E-2</v>
          </cell>
          <cell r="H103">
            <v>2.4718199999999999E-2</v>
          </cell>
          <cell r="I103">
            <v>2.55382E-2</v>
          </cell>
          <cell r="J103">
            <v>2.6350499999999999E-2</v>
          </cell>
          <cell r="K103">
            <v>2.7170199999999999E-2</v>
          </cell>
          <cell r="L103">
            <v>2.8755300000000001E-2</v>
          </cell>
          <cell r="M103">
            <v>3.0421799999999999E-2</v>
          </cell>
          <cell r="N103">
            <v>3.3428600000000003E-2</v>
          </cell>
          <cell r="O103">
            <v>3.74214E-2</v>
          </cell>
          <cell r="P103">
            <v>4.0187500000000001E-2</v>
          </cell>
          <cell r="Q103">
            <v>4.2737200000000003E-2</v>
          </cell>
          <cell r="R103">
            <v>4.5739099999999998E-2</v>
          </cell>
          <cell r="S103">
            <v>4.79237E-2</v>
          </cell>
          <cell r="T103">
            <v>4.9137599999999997E-2</v>
          </cell>
          <cell r="U103">
            <v>5.3688100000000002E-2</v>
          </cell>
          <cell r="V103">
            <v>5.5475700000000003E-2</v>
          </cell>
          <cell r="W103">
            <v>5.7572699999999997E-2</v>
          </cell>
          <cell r="X103">
            <v>6.0061299999999998E-2</v>
          </cell>
          <cell r="Y103">
            <v>6.1408799999999999E-2</v>
          </cell>
        </row>
        <row r="104">
          <cell r="A104">
            <v>1830.59</v>
          </cell>
          <cell r="B104">
            <v>2.00035E-2</v>
          </cell>
          <cell r="C104">
            <v>2.01719E-2</v>
          </cell>
          <cell r="D104">
            <v>2.0363599999999999E-2</v>
          </cell>
          <cell r="E104">
            <v>2.0539200000000001E-2</v>
          </cell>
          <cell r="F104">
            <v>2.07006E-2</v>
          </cell>
          <cell r="G104">
            <v>2.38937E-2</v>
          </cell>
          <cell r="H104">
            <v>2.4737599999999998E-2</v>
          </cell>
          <cell r="I104">
            <v>2.5558999999999998E-2</v>
          </cell>
          <cell r="J104">
            <v>2.6372400000000001E-2</v>
          </cell>
          <cell r="K104">
            <v>2.71928E-2</v>
          </cell>
          <cell r="L104">
            <v>2.8778999999999999E-2</v>
          </cell>
          <cell r="M104">
            <v>3.0446500000000001E-2</v>
          </cell>
          <cell r="N104">
            <v>3.3456699999999999E-2</v>
          </cell>
          <cell r="O104">
            <v>3.7469700000000002E-2</v>
          </cell>
          <cell r="P104">
            <v>4.0256E-2</v>
          </cell>
          <cell r="Q104">
            <v>4.2804000000000002E-2</v>
          </cell>
          <cell r="R104">
            <v>4.5808500000000002E-2</v>
          </cell>
          <cell r="S104">
            <v>4.7995099999999999E-2</v>
          </cell>
          <cell r="T104">
            <v>4.92101E-2</v>
          </cell>
          <cell r="U104">
            <v>5.3763199999999997E-2</v>
          </cell>
          <cell r="V104">
            <v>5.5552700000000003E-2</v>
          </cell>
          <cell r="W104">
            <v>5.7650699999999999E-2</v>
          </cell>
          <cell r="X104">
            <v>6.0141899999999998E-2</v>
          </cell>
          <cell r="Y104">
            <v>6.1490499999999997E-2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rizontal_nodes"/>
      <sheetName val="Deg of cure_highest"/>
      <sheetName val="Horizontal_flow_front_data"/>
      <sheetName val="Sheet28"/>
      <sheetName val="Model_verifiaction"/>
      <sheetName val="Cure envelope"/>
      <sheetName val="Sheet2"/>
    </sheetNames>
    <sheetDataSet>
      <sheetData sheetId="0"/>
      <sheetData sheetId="1">
        <row r="83">
          <cell r="A83">
            <v>1542.3</v>
          </cell>
          <cell r="G83">
            <v>134.488</v>
          </cell>
          <cell r="H83">
            <v>133.94800000000004</v>
          </cell>
          <cell r="I83">
            <v>133.404</v>
          </cell>
          <cell r="J83">
            <v>132.84000000000003</v>
          </cell>
          <cell r="K83">
            <v>132.512</v>
          </cell>
          <cell r="Q83">
            <v>3.3919999999999999</v>
          </cell>
          <cell r="R83">
            <v>3.3503699999999998</v>
          </cell>
          <cell r="S83">
            <v>2.9555100000000003</v>
          </cell>
          <cell r="T83">
            <v>2.4377599999999999</v>
          </cell>
          <cell r="U83">
            <v>2.2094200000000002</v>
          </cell>
        </row>
        <row r="84">
          <cell r="A84">
            <v>1557.34</v>
          </cell>
          <cell r="G84">
            <v>134.488</v>
          </cell>
          <cell r="H84">
            <v>133.916</v>
          </cell>
          <cell r="I84">
            <v>133.34100000000001</v>
          </cell>
          <cell r="J84">
            <v>132.75400000000002</v>
          </cell>
          <cell r="K84">
            <v>132.423</v>
          </cell>
          <cell r="Q84">
            <v>4.15036</v>
          </cell>
          <cell r="R84">
            <v>4.0584899999999999</v>
          </cell>
          <cell r="S84">
            <v>3.6021999999999998</v>
          </cell>
          <cell r="T84">
            <v>2.9657499999999999</v>
          </cell>
          <cell r="U84">
            <v>2.6480600000000001</v>
          </cell>
        </row>
        <row r="85">
          <cell r="A85">
            <v>1572.38</v>
          </cell>
          <cell r="G85">
            <v>134.488</v>
          </cell>
          <cell r="H85">
            <v>133.95000000000005</v>
          </cell>
          <cell r="I85">
            <v>133.40000000000003</v>
          </cell>
          <cell r="J85">
            <v>132.80900000000003</v>
          </cell>
          <cell r="K85">
            <v>132.46600000000001</v>
          </cell>
          <cell r="Q85">
            <v>4.5764800000000001</v>
          </cell>
          <cell r="R85">
            <v>4.4549900000000004</v>
          </cell>
          <cell r="S85">
            <v>3.96807</v>
          </cell>
          <cell r="T85">
            <v>3.26742</v>
          </cell>
          <cell r="U85">
            <v>2.8996900000000001</v>
          </cell>
        </row>
        <row r="86">
          <cell r="A86">
            <v>1591.83</v>
          </cell>
          <cell r="G86">
            <v>134.488</v>
          </cell>
          <cell r="H86">
            <v>133.91000000000003</v>
          </cell>
          <cell r="I86">
            <v>133.32000000000005</v>
          </cell>
          <cell r="J86">
            <v>132.70100000000002</v>
          </cell>
          <cell r="K86">
            <v>132.35000000000002</v>
          </cell>
          <cell r="Q86">
            <v>5.0297400000000003</v>
          </cell>
          <cell r="R86">
            <v>4.8753299999999999</v>
          </cell>
          <cell r="S86">
            <v>4.3607699999999996</v>
          </cell>
          <cell r="T86">
            <v>3.5977200000000003</v>
          </cell>
          <cell r="U86">
            <v>3.1798399999999996</v>
          </cell>
        </row>
        <row r="87">
          <cell r="A87">
            <v>1605.81</v>
          </cell>
          <cell r="G87">
            <v>134.488</v>
          </cell>
          <cell r="H87">
            <v>133.95500000000004</v>
          </cell>
          <cell r="I87">
            <v>133.435</v>
          </cell>
          <cell r="J87">
            <v>132.94500000000005</v>
          </cell>
          <cell r="K87">
            <v>132.68300000000005</v>
          </cell>
          <cell r="Q87">
            <v>5.2400799999999998</v>
          </cell>
          <cell r="R87">
            <v>5.0691500000000005</v>
          </cell>
          <cell r="S87">
            <v>4.5453900000000003</v>
          </cell>
          <cell r="T87">
            <v>3.76125</v>
          </cell>
          <cell r="U87">
            <v>3.3253999999999997</v>
          </cell>
        </row>
        <row r="88">
          <cell r="A88">
            <v>1622.83</v>
          </cell>
          <cell r="G88">
            <v>134.488</v>
          </cell>
          <cell r="H88">
            <v>133.92900000000003</v>
          </cell>
          <cell r="I88">
            <v>133.36400000000003</v>
          </cell>
          <cell r="J88">
            <v>132.78300000000002</v>
          </cell>
          <cell r="K88">
            <v>132.45400000000001</v>
          </cell>
          <cell r="Q88">
            <v>5.4062000000000001</v>
          </cell>
          <cell r="R88">
            <v>5.2206400000000004</v>
          </cell>
          <cell r="S88">
            <v>4.69381</v>
          </cell>
          <cell r="T88">
            <v>3.9056000000000002</v>
          </cell>
          <cell r="U88">
            <v>3.4643199999999998</v>
          </cell>
        </row>
        <row r="89">
          <cell r="A89">
            <v>1640.76</v>
          </cell>
          <cell r="G89">
            <v>134.488</v>
          </cell>
          <cell r="H89">
            <v>133.90100000000001</v>
          </cell>
          <cell r="I89">
            <v>133.31700000000001</v>
          </cell>
          <cell r="J89">
            <v>132.72800000000001</v>
          </cell>
          <cell r="K89">
            <v>132.39100000000002</v>
          </cell>
          <cell r="Q89">
            <v>5.49756</v>
          </cell>
          <cell r="R89">
            <v>5.3011799999999996</v>
          </cell>
          <cell r="S89">
            <v>4.7751999999999999</v>
          </cell>
          <cell r="T89">
            <v>4.0005499999999996</v>
          </cell>
          <cell r="U89">
            <v>3.5677500000000002</v>
          </cell>
        </row>
        <row r="90">
          <cell r="A90">
            <v>1656.86</v>
          </cell>
          <cell r="G90">
            <v>134.488</v>
          </cell>
          <cell r="H90">
            <v>133.95000000000005</v>
          </cell>
          <cell r="I90">
            <v>133.404</v>
          </cell>
          <cell r="J90">
            <v>132.83200000000005</v>
          </cell>
          <cell r="K90">
            <v>132.49600000000004</v>
          </cell>
          <cell r="Q90">
            <v>5.55023</v>
          </cell>
          <cell r="R90">
            <v>5.3520599999999998</v>
          </cell>
          <cell r="S90">
            <v>4.8220499999999999</v>
          </cell>
          <cell r="T90">
            <v>4.0423200000000001</v>
          </cell>
          <cell r="U90">
            <v>3.6067900000000002</v>
          </cell>
        </row>
        <row r="91">
          <cell r="A91">
            <v>1668.49</v>
          </cell>
          <cell r="G91">
            <v>134.488</v>
          </cell>
          <cell r="H91">
            <v>133.97400000000005</v>
          </cell>
          <cell r="I91">
            <v>133.45400000000001</v>
          </cell>
          <cell r="J91">
            <v>132.916</v>
          </cell>
          <cell r="K91">
            <v>132.60000000000002</v>
          </cell>
          <cell r="Q91">
            <v>5.5901699999999996</v>
          </cell>
          <cell r="R91">
            <v>5.3906999999999998</v>
          </cell>
          <cell r="S91">
            <v>4.8576899999999998</v>
          </cell>
          <cell r="T91">
            <v>4.07416</v>
          </cell>
          <cell r="U91">
            <v>3.6365799999999995</v>
          </cell>
        </row>
        <row r="92">
          <cell r="A92">
            <v>1683.27</v>
          </cell>
          <cell r="G92">
            <v>134.488</v>
          </cell>
          <cell r="H92">
            <v>133.96000000000004</v>
          </cell>
          <cell r="I92">
            <v>133.42900000000003</v>
          </cell>
          <cell r="J92">
            <v>132.89000000000004</v>
          </cell>
          <cell r="K92">
            <v>132.58100000000002</v>
          </cell>
          <cell r="Q92">
            <v>5.6335000000000006</v>
          </cell>
          <cell r="R92">
            <v>5.4325999999999999</v>
          </cell>
          <cell r="S92">
            <v>4.8963399999999995</v>
          </cell>
          <cell r="T92">
            <v>4.1086600000000004</v>
          </cell>
          <cell r="U92">
            <v>3.6688400000000003</v>
          </cell>
        </row>
        <row r="93">
          <cell r="A93">
            <v>1699.05</v>
          </cell>
          <cell r="G93">
            <v>134.488</v>
          </cell>
          <cell r="H93">
            <v>133.959</v>
          </cell>
          <cell r="I93">
            <v>133.41800000000001</v>
          </cell>
          <cell r="J93">
            <v>132.84900000000005</v>
          </cell>
          <cell r="K93">
            <v>132.51400000000001</v>
          </cell>
          <cell r="Q93">
            <v>5.6855399999999996</v>
          </cell>
          <cell r="R93">
            <v>5.4828799999999998</v>
          </cell>
          <cell r="S93">
            <v>4.9426499999999995</v>
          </cell>
          <cell r="T93">
            <v>4.1499600000000001</v>
          </cell>
          <cell r="U93">
            <v>3.7074400000000001</v>
          </cell>
        </row>
        <row r="94">
          <cell r="A94">
            <v>1711.13</v>
          </cell>
          <cell r="G94">
            <v>134.488</v>
          </cell>
          <cell r="H94">
            <v>133.96700000000004</v>
          </cell>
          <cell r="I94">
            <v>133.42600000000004</v>
          </cell>
          <cell r="J94">
            <v>132.83800000000002</v>
          </cell>
          <cell r="K94">
            <v>132.483</v>
          </cell>
          <cell r="Q94">
            <v>5.7350699999999994</v>
          </cell>
          <cell r="R94">
            <v>5.5307700000000004</v>
          </cell>
          <cell r="S94">
            <v>4.9867900000000001</v>
          </cell>
          <cell r="T94">
            <v>4.18933</v>
          </cell>
          <cell r="U94">
            <v>3.7442299999999999</v>
          </cell>
        </row>
        <row r="95">
          <cell r="A95">
            <v>1731.85</v>
          </cell>
          <cell r="G95">
            <v>134.488</v>
          </cell>
          <cell r="H95">
            <v>133.87900000000002</v>
          </cell>
          <cell r="I95">
            <v>133.30000000000001</v>
          </cell>
          <cell r="J95">
            <v>132.77300000000002</v>
          </cell>
          <cell r="K95">
            <v>132.48200000000003</v>
          </cell>
          <cell r="Q95">
            <v>5.7935599999999994</v>
          </cell>
          <cell r="R95">
            <v>5.5872400000000004</v>
          </cell>
          <cell r="S95">
            <v>5.0387000000000004</v>
          </cell>
          <cell r="T95">
            <v>4.2355299999999998</v>
          </cell>
          <cell r="U95">
            <v>3.7873600000000001</v>
          </cell>
        </row>
        <row r="96">
          <cell r="A96">
            <v>1748.53</v>
          </cell>
          <cell r="G96">
            <v>134.488</v>
          </cell>
          <cell r="H96">
            <v>133.95600000000002</v>
          </cell>
          <cell r="I96">
            <v>133.41400000000004</v>
          </cell>
          <cell r="J96">
            <v>132.84800000000001</v>
          </cell>
          <cell r="K96">
            <v>132.51600000000002</v>
          </cell>
          <cell r="Q96">
            <v>5.86008</v>
          </cell>
          <cell r="R96">
            <v>5.6514500000000005</v>
          </cell>
          <cell r="S96">
            <v>5.0977099999999993</v>
          </cell>
          <cell r="T96">
            <v>4.28803</v>
          </cell>
          <cell r="U96">
            <v>3.8363700000000001</v>
          </cell>
        </row>
        <row r="97">
          <cell r="A97">
            <v>1764.4</v>
          </cell>
          <cell r="G97">
            <v>134.488</v>
          </cell>
          <cell r="H97">
            <v>133.91800000000001</v>
          </cell>
          <cell r="I97">
            <v>133.37800000000004</v>
          </cell>
          <cell r="J97">
            <v>132.88200000000001</v>
          </cell>
          <cell r="K97">
            <v>132.60500000000002</v>
          </cell>
          <cell r="Q97">
            <v>5.90489</v>
          </cell>
          <cell r="R97">
            <v>5.6947600000000005</v>
          </cell>
          <cell r="S97">
            <v>5.1376100000000005</v>
          </cell>
          <cell r="T97">
            <v>4.3236100000000004</v>
          </cell>
          <cell r="U97">
            <v>3.8696199999999998</v>
          </cell>
        </row>
        <row r="98">
          <cell r="A98">
            <v>1785.26</v>
          </cell>
          <cell r="G98">
            <v>134.488</v>
          </cell>
          <cell r="H98">
            <v>133.899</v>
          </cell>
          <cell r="I98">
            <v>133.32100000000003</v>
          </cell>
          <cell r="J98">
            <v>132.73099999999999</v>
          </cell>
          <cell r="K98">
            <v>132.38400000000001</v>
          </cell>
          <cell r="Q98">
            <v>5.9728000000000003</v>
          </cell>
          <cell r="R98">
            <v>5.7603200000000001</v>
          </cell>
          <cell r="S98">
            <v>5.1978900000000001</v>
          </cell>
          <cell r="T98">
            <v>4.3772500000000001</v>
          </cell>
          <cell r="U98">
            <v>3.9196799999999996</v>
          </cell>
        </row>
        <row r="99">
          <cell r="A99">
            <v>1800.31</v>
          </cell>
          <cell r="G99">
            <v>134.488</v>
          </cell>
          <cell r="H99">
            <v>133.97500000000002</v>
          </cell>
          <cell r="I99">
            <v>133.43900000000002</v>
          </cell>
          <cell r="J99">
            <v>132.863</v>
          </cell>
          <cell r="K99">
            <v>132.52300000000002</v>
          </cell>
          <cell r="Q99">
            <v>6.0333499999999995</v>
          </cell>
          <cell r="R99">
            <v>5.8187600000000002</v>
          </cell>
          <cell r="S99">
            <v>5.2515899999999993</v>
          </cell>
          <cell r="T99">
            <v>4.4250100000000003</v>
          </cell>
          <cell r="U99">
            <v>3.9642599999999999</v>
          </cell>
        </row>
        <row r="100">
          <cell r="A100">
            <v>1812.56</v>
          </cell>
          <cell r="G100">
            <v>134.488</v>
          </cell>
          <cell r="H100">
            <v>133.92400000000004</v>
          </cell>
          <cell r="I100">
            <v>133.36200000000002</v>
          </cell>
          <cell r="J100">
            <v>132.85900000000004</v>
          </cell>
          <cell r="K100">
            <v>132.62</v>
          </cell>
          <cell r="Q100">
            <v>6.0776599999999998</v>
          </cell>
          <cell r="R100">
            <v>5.8615899999999996</v>
          </cell>
          <cell r="S100">
            <v>5.2910500000000003</v>
          </cell>
          <cell r="T100">
            <v>4.4601899999999999</v>
          </cell>
          <cell r="U100">
            <v>3.9971300000000003</v>
          </cell>
        </row>
        <row r="101">
          <cell r="A101">
            <v>1830.14</v>
          </cell>
          <cell r="G101">
            <v>134.488</v>
          </cell>
          <cell r="H101">
            <v>133.91000000000003</v>
          </cell>
          <cell r="I101">
            <v>133.35500000000002</v>
          </cell>
          <cell r="J101">
            <v>132.83700000000005</v>
          </cell>
          <cell r="K101">
            <v>132.55200000000002</v>
          </cell>
          <cell r="Q101">
            <v>6.1345000000000001</v>
          </cell>
          <cell r="R101">
            <v>5.9164599999999998</v>
          </cell>
          <cell r="S101">
            <v>5.3415100000000004</v>
          </cell>
          <cell r="T101">
            <v>4.5051199999999998</v>
          </cell>
          <cell r="U101">
            <v>4.0390799999999993</v>
          </cell>
        </row>
        <row r="102">
          <cell r="A102">
            <v>1830.59</v>
          </cell>
          <cell r="G102">
            <v>134.488</v>
          </cell>
          <cell r="H102">
            <v>133.96300000000002</v>
          </cell>
          <cell r="I102">
            <v>133.43200000000002</v>
          </cell>
          <cell r="J102">
            <v>132.91200000000003</v>
          </cell>
          <cell r="K102">
            <v>132.62800000000004</v>
          </cell>
          <cell r="Q102">
            <v>6.1426400000000001</v>
          </cell>
          <cell r="R102">
            <v>5.9243200000000007</v>
          </cell>
          <cell r="S102">
            <v>5.3487499999999999</v>
          </cell>
          <cell r="T102">
            <v>4.5115699999999999</v>
          </cell>
          <cell r="U102">
            <v>4.0450999999999997</v>
          </cell>
        </row>
      </sheetData>
      <sheetData sheetId="2"/>
      <sheetData sheetId="3"/>
      <sheetData sheetId="4"/>
      <sheetData sheetId="5">
        <row r="4">
          <cell r="A4">
            <v>5.0252300000000005E-4</v>
          </cell>
          <cell r="B4">
            <v>0.02</v>
          </cell>
        </row>
        <row r="5">
          <cell r="A5">
            <v>0.34015299999999998</v>
          </cell>
          <cell r="B5">
            <v>2.00001E-2</v>
          </cell>
        </row>
        <row r="6">
          <cell r="A6">
            <v>2.76878</v>
          </cell>
          <cell r="B6">
            <v>2.00006E-2</v>
          </cell>
        </row>
        <row r="7">
          <cell r="A7">
            <v>8.9200199999999992</v>
          </cell>
          <cell r="B7">
            <v>2.0001100000000001E-2</v>
          </cell>
        </row>
        <row r="8">
          <cell r="A8">
            <v>15.7232</v>
          </cell>
          <cell r="B8">
            <v>2.00013E-2</v>
          </cell>
        </row>
        <row r="9">
          <cell r="A9">
            <v>26.090599999999998</v>
          </cell>
          <cell r="B9">
            <v>2.00012E-2</v>
          </cell>
        </row>
        <row r="10">
          <cell r="A10">
            <v>35.034799999999997</v>
          </cell>
          <cell r="B10">
            <v>2.0000799999999999E-2</v>
          </cell>
        </row>
        <row r="11">
          <cell r="A11">
            <v>43.852899999999998</v>
          </cell>
          <cell r="B11">
            <v>2.0001999999999999E-2</v>
          </cell>
          <cell r="C11">
            <v>2.0045899999999998E-2</v>
          </cell>
        </row>
        <row r="12">
          <cell r="A12">
            <v>53.105899999999998</v>
          </cell>
          <cell r="B12">
            <v>2.0001399999999999E-2</v>
          </cell>
          <cell r="C12">
            <v>2.0088399999999999E-2</v>
          </cell>
        </row>
        <row r="13">
          <cell r="A13">
            <v>62.190399999999997</v>
          </cell>
          <cell r="B13">
            <v>2.00007E-2</v>
          </cell>
          <cell r="C13">
            <v>2.0102399999999999E-2</v>
          </cell>
        </row>
        <row r="14">
          <cell r="A14">
            <v>68.001499999999993</v>
          </cell>
          <cell r="B14">
            <v>2.0000500000000001E-2</v>
          </cell>
          <cell r="C14">
            <v>2.0104E-2</v>
          </cell>
        </row>
        <row r="15">
          <cell r="A15">
            <v>74.339200000000005</v>
          </cell>
          <cell r="B15">
            <v>2.0000500000000001E-2</v>
          </cell>
          <cell r="C15">
            <v>2.0100699999999999E-2</v>
          </cell>
        </row>
        <row r="16">
          <cell r="A16">
            <v>79.9863</v>
          </cell>
          <cell r="B16">
            <v>2.0001499999999998E-2</v>
          </cell>
          <cell r="C16">
            <v>2.0099499999999999E-2</v>
          </cell>
          <cell r="D16">
            <v>2.0225199999999999E-2</v>
          </cell>
        </row>
        <row r="17">
          <cell r="A17">
            <v>86.520200000000003</v>
          </cell>
          <cell r="B17">
            <v>2.0001600000000001E-2</v>
          </cell>
          <cell r="C17">
            <v>2.0097799999999999E-2</v>
          </cell>
          <cell r="D17">
            <v>2.0240500000000002E-2</v>
          </cell>
        </row>
        <row r="18">
          <cell r="A18">
            <v>92.130600000000001</v>
          </cell>
          <cell r="B18">
            <v>2.0000500000000001E-2</v>
          </cell>
          <cell r="C18">
            <v>2.0097899999999998E-2</v>
          </cell>
          <cell r="D18">
            <v>2.02472E-2</v>
          </cell>
        </row>
        <row r="19">
          <cell r="A19">
            <v>98.160300000000007</v>
          </cell>
          <cell r="B19">
            <v>2.0001100000000001E-2</v>
          </cell>
          <cell r="C19">
            <v>2.00953E-2</v>
          </cell>
          <cell r="D19">
            <v>2.0247299999999999E-2</v>
          </cell>
        </row>
        <row r="20">
          <cell r="A20">
            <v>104.05</v>
          </cell>
          <cell r="B20">
            <v>2.00012E-2</v>
          </cell>
          <cell r="C20">
            <v>2.0099100000000002E-2</v>
          </cell>
          <cell r="D20">
            <v>2.0251700000000001E-2</v>
          </cell>
          <cell r="E20">
            <v>2.03752E-2</v>
          </cell>
        </row>
        <row r="21">
          <cell r="A21">
            <v>109.402</v>
          </cell>
          <cell r="B21">
            <v>2.0000899999999999E-2</v>
          </cell>
          <cell r="C21">
            <v>2.0095100000000001E-2</v>
          </cell>
          <cell r="D21">
            <v>2.0247000000000001E-2</v>
          </cell>
          <cell r="E21">
            <v>2.0389000000000001E-2</v>
          </cell>
        </row>
        <row r="22">
          <cell r="A22">
            <v>115.08499999999999</v>
          </cell>
          <cell r="B22">
            <v>2.0001399999999999E-2</v>
          </cell>
          <cell r="C22">
            <v>2.0096800000000001E-2</v>
          </cell>
          <cell r="D22">
            <v>2.02472E-2</v>
          </cell>
          <cell r="E22">
            <v>2.0399199999999999E-2</v>
          </cell>
        </row>
        <row r="23">
          <cell r="A23">
            <v>120.464</v>
          </cell>
          <cell r="B23">
            <v>2.00007E-2</v>
          </cell>
          <cell r="C23">
            <v>2.00965E-2</v>
          </cell>
          <cell r="D23">
            <v>2.0249400000000001E-2</v>
          </cell>
          <cell r="E23">
            <v>2.0406000000000001E-2</v>
          </cell>
        </row>
        <row r="24">
          <cell r="A24">
            <v>127.196</v>
          </cell>
          <cell r="B24">
            <v>2.00012E-2</v>
          </cell>
          <cell r="C24">
            <v>2.0097199999999999E-2</v>
          </cell>
          <cell r="D24">
            <v>2.02507E-2</v>
          </cell>
          <cell r="E24">
            <v>2.0402900000000002E-2</v>
          </cell>
        </row>
        <row r="25">
          <cell r="A25">
            <v>133.553</v>
          </cell>
          <cell r="B25">
            <v>2.0000799999999999E-2</v>
          </cell>
          <cell r="C25">
            <v>2.0099100000000002E-2</v>
          </cell>
          <cell r="D25">
            <v>2.0250799999999999E-2</v>
          </cell>
          <cell r="E25">
            <v>2.04101E-2</v>
          </cell>
          <cell r="F25">
            <v>2.0541799999999999E-2</v>
          </cell>
        </row>
        <row r="26">
          <cell r="A26">
            <v>138.83500000000001</v>
          </cell>
          <cell r="B26">
            <v>2.0000799999999999E-2</v>
          </cell>
          <cell r="C26">
            <v>2.0098499999999998E-2</v>
          </cell>
          <cell r="D26">
            <v>2.02518E-2</v>
          </cell>
          <cell r="E26">
            <v>2.0411800000000001E-2</v>
          </cell>
          <cell r="F26">
            <v>2.0550499999999999E-2</v>
          </cell>
        </row>
        <row r="27">
          <cell r="A27">
            <v>144.715</v>
          </cell>
          <cell r="B27">
            <v>2.0000500000000001E-2</v>
          </cell>
          <cell r="C27">
            <v>2.0101299999999999E-2</v>
          </cell>
          <cell r="D27">
            <v>2.0253500000000001E-2</v>
          </cell>
          <cell r="E27">
            <v>2.0416299999999998E-2</v>
          </cell>
          <cell r="F27">
            <v>2.0564800000000001E-2</v>
          </cell>
        </row>
        <row r="28">
          <cell r="A28">
            <v>151.851</v>
          </cell>
          <cell r="B28">
            <v>2.0001700000000001E-2</v>
          </cell>
          <cell r="C28">
            <v>2.01034E-2</v>
          </cell>
          <cell r="D28">
            <v>2.0259200000000002E-2</v>
          </cell>
          <cell r="E28">
            <v>2.04196E-2</v>
          </cell>
          <cell r="F28">
            <v>2.0576799999999999E-2</v>
          </cell>
        </row>
        <row r="29">
          <cell r="A29">
            <v>159.17099999999999</v>
          </cell>
          <cell r="B29">
            <v>2.0000299999999999E-2</v>
          </cell>
          <cell r="C29">
            <v>2.0102399999999999E-2</v>
          </cell>
          <cell r="D29">
            <v>2.0257600000000001E-2</v>
          </cell>
          <cell r="E29">
            <v>2.04155E-2</v>
          </cell>
          <cell r="F29">
            <v>2.05673E-2</v>
          </cell>
        </row>
        <row r="30">
          <cell r="A30">
            <v>166.17099999999999</v>
          </cell>
          <cell r="B30">
            <v>2.0001499999999998E-2</v>
          </cell>
          <cell r="C30">
            <v>2.0111899999999999E-2</v>
          </cell>
          <cell r="D30">
            <v>2.02677E-2</v>
          </cell>
          <cell r="E30">
            <v>2.04307E-2</v>
          </cell>
          <cell r="F30">
            <v>2.0596300000000001E-2</v>
          </cell>
          <cell r="G30">
            <v>2.2858699999999999E-2</v>
          </cell>
        </row>
        <row r="31">
          <cell r="A31">
            <v>173.976</v>
          </cell>
          <cell r="B31">
            <v>2.00024E-2</v>
          </cell>
          <cell r="C31">
            <v>2.0110200000000002E-2</v>
          </cell>
          <cell r="D31">
            <v>2.0268399999999999E-2</v>
          </cell>
          <cell r="E31">
            <v>2.0433199999999999E-2</v>
          </cell>
          <cell r="F31">
            <v>2.0595700000000002E-2</v>
          </cell>
          <cell r="G31">
            <v>2.3033000000000001E-2</v>
          </cell>
        </row>
        <row r="32">
          <cell r="A32">
            <v>180.02699999999999</v>
          </cell>
          <cell r="B32">
            <v>2.00007E-2</v>
          </cell>
          <cell r="C32">
            <v>2.0111199999999999E-2</v>
          </cell>
          <cell r="D32">
            <v>2.0266300000000001E-2</v>
          </cell>
          <cell r="E32">
            <v>2.0433300000000001E-2</v>
          </cell>
          <cell r="F32">
            <v>2.0596199999999999E-2</v>
          </cell>
          <cell r="G32">
            <v>2.3115799999999999E-2</v>
          </cell>
        </row>
        <row r="33">
          <cell r="A33">
            <v>186.256</v>
          </cell>
          <cell r="B33">
            <v>2.0001000000000001E-2</v>
          </cell>
          <cell r="C33">
            <v>2.0108999999999998E-2</v>
          </cell>
          <cell r="D33">
            <v>2.0268600000000001E-2</v>
          </cell>
          <cell r="E33">
            <v>2.0435100000000001E-2</v>
          </cell>
          <cell r="F33">
            <v>2.0597399999999998E-2</v>
          </cell>
          <cell r="G33">
            <v>2.31611E-2</v>
          </cell>
          <cell r="H33">
            <v>2.3491999999999999E-2</v>
          </cell>
        </row>
        <row r="34">
          <cell r="A34">
            <v>193.29</v>
          </cell>
          <cell r="B34">
            <v>2.0000899999999999E-2</v>
          </cell>
          <cell r="C34">
            <v>2.0108399999999998E-2</v>
          </cell>
          <cell r="D34">
            <v>2.0264000000000001E-2</v>
          </cell>
          <cell r="E34">
            <v>2.0427299999999999E-2</v>
          </cell>
          <cell r="F34">
            <v>2.0591399999999999E-2</v>
          </cell>
          <cell r="G34">
            <v>2.3189600000000001E-2</v>
          </cell>
          <cell r="H34">
            <v>2.3781799999999999E-2</v>
          </cell>
        </row>
        <row r="35">
          <cell r="A35">
            <v>204.30500000000001</v>
          </cell>
          <cell r="B35">
            <v>2.0002200000000001E-2</v>
          </cell>
          <cell r="C35">
            <v>2.0113700000000002E-2</v>
          </cell>
          <cell r="D35">
            <v>2.02723E-2</v>
          </cell>
          <cell r="E35">
            <v>2.0430799999999999E-2</v>
          </cell>
          <cell r="F35">
            <v>2.0589799999999998E-2</v>
          </cell>
          <cell r="G35">
            <v>2.3212900000000002E-2</v>
          </cell>
          <cell r="H35">
            <v>2.3996E-2</v>
          </cell>
        </row>
        <row r="36">
          <cell r="A36">
            <v>215.35400000000001</v>
          </cell>
          <cell r="B36">
            <v>2.0000799999999999E-2</v>
          </cell>
          <cell r="C36">
            <v>2.0122500000000001E-2</v>
          </cell>
          <cell r="D36">
            <v>2.02823E-2</v>
          </cell>
          <cell r="E36">
            <v>2.0444500000000001E-2</v>
          </cell>
          <cell r="F36">
            <v>2.0610099999999999E-2</v>
          </cell>
          <cell r="G36">
            <v>2.32307E-2</v>
          </cell>
          <cell r="H36">
            <v>2.4076400000000001E-2</v>
          </cell>
          <cell r="I36">
            <v>2.4584999999999999E-2</v>
          </cell>
        </row>
        <row r="37">
          <cell r="A37">
            <v>225.84200000000001</v>
          </cell>
          <cell r="B37">
            <v>2.0002099999999998E-2</v>
          </cell>
          <cell r="C37">
            <v>2.01222E-2</v>
          </cell>
          <cell r="D37">
            <v>2.02863E-2</v>
          </cell>
          <cell r="E37">
            <v>2.0446599999999999E-2</v>
          </cell>
          <cell r="F37">
            <v>2.0610900000000001E-2</v>
          </cell>
          <cell r="G37">
            <v>2.3246699999999999E-2</v>
          </cell>
          <cell r="H37">
            <v>2.41111E-2</v>
          </cell>
          <cell r="I37">
            <v>2.48606E-2</v>
          </cell>
        </row>
        <row r="38">
          <cell r="A38">
            <v>235.874</v>
          </cell>
          <cell r="B38">
            <v>2.00019E-2</v>
          </cell>
          <cell r="C38">
            <v>2.0121799999999999E-2</v>
          </cell>
          <cell r="D38">
            <v>2.02834E-2</v>
          </cell>
          <cell r="E38">
            <v>2.0450599999999999E-2</v>
          </cell>
          <cell r="F38">
            <v>2.06194E-2</v>
          </cell>
          <cell r="G38">
            <v>2.3259200000000001E-2</v>
          </cell>
          <cell r="H38">
            <v>2.41321E-2</v>
          </cell>
          <cell r="I38">
            <v>2.4981300000000001E-2</v>
          </cell>
          <cell r="J38">
            <v>2.53501E-2</v>
          </cell>
        </row>
        <row r="39">
          <cell r="A39">
            <v>247.535</v>
          </cell>
          <cell r="B39">
            <v>2.0002800000000001E-2</v>
          </cell>
          <cell r="C39">
            <v>2.0123700000000001E-2</v>
          </cell>
          <cell r="D39">
            <v>2.0290099999999998E-2</v>
          </cell>
          <cell r="E39">
            <v>2.0451799999999999E-2</v>
          </cell>
          <cell r="F39">
            <v>2.0611600000000001E-2</v>
          </cell>
          <cell r="G39">
            <v>2.3272600000000001E-2</v>
          </cell>
          <cell r="H39">
            <v>2.4151100000000002E-2</v>
          </cell>
          <cell r="I39">
            <v>2.50388E-2</v>
          </cell>
          <cell r="J39">
            <v>2.5758400000000001E-2</v>
          </cell>
        </row>
        <row r="40">
          <cell r="A40">
            <v>255.93199999999999</v>
          </cell>
          <cell r="B40">
            <v>2.0001700000000001E-2</v>
          </cell>
          <cell r="C40">
            <v>2.0124900000000001E-2</v>
          </cell>
          <cell r="D40">
            <v>2.0298199999999999E-2</v>
          </cell>
          <cell r="E40">
            <v>2.0471900000000001E-2</v>
          </cell>
          <cell r="F40">
            <v>2.0638E-2</v>
          </cell>
          <cell r="G40">
            <v>2.32868E-2</v>
          </cell>
          <cell r="H40">
            <v>2.4167500000000001E-2</v>
          </cell>
          <cell r="I40">
            <v>2.5064300000000001E-2</v>
          </cell>
          <cell r="J40">
            <v>2.5875200000000001E-2</v>
          </cell>
        </row>
        <row r="41">
          <cell r="A41">
            <v>266.084</v>
          </cell>
          <cell r="B41">
            <v>2.00024E-2</v>
          </cell>
          <cell r="C41">
            <v>2.0124099999999999E-2</v>
          </cell>
          <cell r="D41">
            <v>2.02945E-2</v>
          </cell>
          <cell r="E41">
            <v>2.0464E-2</v>
          </cell>
          <cell r="F41">
            <v>2.06286E-2</v>
          </cell>
          <cell r="G41">
            <v>2.32991E-2</v>
          </cell>
          <cell r="H41">
            <v>2.4183400000000001E-2</v>
          </cell>
          <cell r="I41">
            <v>2.5088300000000001E-2</v>
          </cell>
          <cell r="J41">
            <v>2.5972700000000001E-2</v>
          </cell>
          <cell r="K41">
            <v>2.65431E-2</v>
          </cell>
        </row>
        <row r="42">
          <cell r="A42">
            <v>280.05700000000002</v>
          </cell>
          <cell r="B42">
            <v>2.00036E-2</v>
          </cell>
          <cell r="C42">
            <v>2.01385E-2</v>
          </cell>
          <cell r="D42">
            <v>2.0305E-2</v>
          </cell>
          <cell r="E42">
            <v>2.0467800000000001E-2</v>
          </cell>
          <cell r="F42">
            <v>2.0639999999999999E-2</v>
          </cell>
          <cell r="G42">
            <v>2.33113E-2</v>
          </cell>
          <cell r="H42">
            <v>2.41993E-2</v>
          </cell>
          <cell r="I42">
            <v>2.5109800000000002E-2</v>
          </cell>
          <cell r="J42">
            <v>2.6028200000000001E-2</v>
          </cell>
          <cell r="K42">
            <v>2.6846800000000001E-2</v>
          </cell>
          <cell r="L42">
            <v>2.74661E-2</v>
          </cell>
        </row>
        <row r="43">
          <cell r="A43">
            <v>294.666</v>
          </cell>
          <cell r="B43">
            <v>2.0004000000000001E-2</v>
          </cell>
          <cell r="C43">
            <v>2.01491E-2</v>
          </cell>
          <cell r="D43">
            <v>2.0313299999999999E-2</v>
          </cell>
          <cell r="E43">
            <v>2.0478799999999998E-2</v>
          </cell>
          <cell r="F43">
            <v>2.0659799999999999E-2</v>
          </cell>
          <cell r="G43">
            <v>2.3329200000000001E-2</v>
          </cell>
          <cell r="H43">
            <v>2.4217900000000001E-2</v>
          </cell>
          <cell r="I43">
            <v>2.5132999999999999E-2</v>
          </cell>
          <cell r="J43">
            <v>2.6064799999999999E-2</v>
          </cell>
          <cell r="K43">
            <v>2.6971700000000001E-2</v>
          </cell>
          <cell r="L43">
            <v>2.79387E-2</v>
          </cell>
        </row>
        <row r="44">
          <cell r="A44">
            <v>315.26100000000002</v>
          </cell>
          <cell r="B44">
            <v>2.0003900000000002E-2</v>
          </cell>
          <cell r="C44">
            <v>2.0169599999999999E-2</v>
          </cell>
          <cell r="D44">
            <v>2.0339099999999999E-2</v>
          </cell>
          <cell r="E44">
            <v>2.0490600000000001E-2</v>
          </cell>
          <cell r="F44">
            <v>2.06573E-2</v>
          </cell>
          <cell r="G44">
            <v>2.3355399999999998E-2</v>
          </cell>
          <cell r="H44">
            <v>2.4244399999999999E-2</v>
          </cell>
          <cell r="I44">
            <v>2.5161699999999999E-2</v>
          </cell>
          <cell r="J44">
            <v>2.6100100000000001E-2</v>
          </cell>
          <cell r="K44">
            <v>2.7036600000000001E-2</v>
          </cell>
          <cell r="L44">
            <v>2.81538E-2</v>
          </cell>
          <cell r="M44">
            <v>2.8834700000000001E-2</v>
          </cell>
        </row>
        <row r="45">
          <cell r="A45">
            <v>345.298</v>
          </cell>
          <cell r="B45">
            <v>2.0008399999999999E-2</v>
          </cell>
          <cell r="C45">
            <v>2.0202700000000001E-2</v>
          </cell>
          <cell r="D45">
            <v>2.0389600000000001E-2</v>
          </cell>
          <cell r="E45">
            <v>2.0546600000000002E-2</v>
          </cell>
          <cell r="F45">
            <v>2.0721E-2</v>
          </cell>
          <cell r="G45">
            <v>2.3411899999999999E-2</v>
          </cell>
          <cell r="H45">
            <v>2.43009E-2</v>
          </cell>
          <cell r="I45">
            <v>2.5218600000000001E-2</v>
          </cell>
          <cell r="J45">
            <v>2.6163499999999999E-2</v>
          </cell>
          <cell r="K45">
            <v>2.7113999999999999E-2</v>
          </cell>
          <cell r="L45">
            <v>2.8321200000000001E-2</v>
          </cell>
          <cell r="M45">
            <v>2.9569399999999999E-2</v>
          </cell>
          <cell r="N45">
            <v>2.97375E-2</v>
          </cell>
        </row>
        <row r="46">
          <cell r="A46">
            <v>382.88600000000002</v>
          </cell>
          <cell r="B46">
            <v>2.00047E-2</v>
          </cell>
          <cell r="C46">
            <v>2.0208199999999999E-2</v>
          </cell>
          <cell r="D46">
            <v>2.04231E-2</v>
          </cell>
          <cell r="E46">
            <v>2.0609800000000001E-2</v>
          </cell>
          <cell r="F46">
            <v>2.0798299999999999E-2</v>
          </cell>
          <cell r="G46">
            <v>2.35736E-2</v>
          </cell>
          <cell r="H46">
            <v>2.44511E-2</v>
          </cell>
          <cell r="I46">
            <v>2.5364999999999999E-2</v>
          </cell>
          <cell r="J46">
            <v>2.6307199999999999E-2</v>
          </cell>
          <cell r="K46">
            <v>2.7263800000000001E-2</v>
          </cell>
          <cell r="L46">
            <v>2.8539399999999999E-2</v>
          </cell>
          <cell r="M46">
            <v>2.9910599999999999E-2</v>
          </cell>
          <cell r="N46">
            <v>3.1430100000000002E-2</v>
          </cell>
        </row>
        <row r="47">
          <cell r="A47">
            <v>424.13600000000002</v>
          </cell>
          <cell r="B47">
            <v>2.00193E-2</v>
          </cell>
          <cell r="C47">
            <v>2.03079E-2</v>
          </cell>
          <cell r="D47">
            <v>2.0546700000000001E-2</v>
          </cell>
          <cell r="E47">
            <v>2.0715000000000001E-2</v>
          </cell>
          <cell r="F47">
            <v>2.0911200000000001E-2</v>
          </cell>
          <cell r="G47">
            <v>2.3718599999999999E-2</v>
          </cell>
          <cell r="H47">
            <v>2.45983E-2</v>
          </cell>
          <cell r="I47">
            <v>2.5502E-2</v>
          </cell>
          <cell r="J47">
            <v>2.6451100000000002E-2</v>
          </cell>
          <cell r="K47">
            <v>2.7405200000000001E-2</v>
          </cell>
          <cell r="L47">
            <v>2.87239E-2</v>
          </cell>
          <cell r="M47">
            <v>3.0138600000000001E-2</v>
          </cell>
          <cell r="N47">
            <v>3.1933099999999999E-2</v>
          </cell>
        </row>
        <row r="48">
          <cell r="A48">
            <v>472.07100000000003</v>
          </cell>
          <cell r="B48">
            <v>2.0011299999999999E-2</v>
          </cell>
          <cell r="C48">
            <v>2.0240899999999999E-2</v>
          </cell>
          <cell r="D48">
            <v>2.0493600000000001E-2</v>
          </cell>
          <cell r="E48">
            <v>2.0686800000000002E-2</v>
          </cell>
          <cell r="F48">
            <v>2.08747E-2</v>
          </cell>
          <cell r="G48">
            <v>2.3946700000000001E-2</v>
          </cell>
          <cell r="H48">
            <v>2.4868299999999999E-2</v>
          </cell>
          <cell r="I48">
            <v>2.57953E-2</v>
          </cell>
          <cell r="J48">
            <v>2.6739300000000001E-2</v>
          </cell>
          <cell r="K48">
            <v>2.7690800000000002E-2</v>
          </cell>
          <cell r="L48">
            <v>2.9053900000000001E-2</v>
          </cell>
          <cell r="M48">
            <v>3.0507699999999999E-2</v>
          </cell>
          <cell r="N48">
            <v>3.24411E-2</v>
          </cell>
          <cell r="O48">
            <v>3.4966900000000002E-2</v>
          </cell>
        </row>
        <row r="49">
          <cell r="A49">
            <v>543.19799999999998</v>
          </cell>
          <cell r="B49">
            <v>2.00129E-2</v>
          </cell>
          <cell r="C49">
            <v>2.0324800000000001E-2</v>
          </cell>
          <cell r="D49">
            <v>2.05831E-2</v>
          </cell>
          <cell r="E49">
            <v>2.0775200000000001E-2</v>
          </cell>
          <cell r="F49">
            <v>2.0992E-2</v>
          </cell>
          <cell r="G49">
            <v>2.4138900000000001E-2</v>
          </cell>
          <cell r="H49">
            <v>2.5106900000000001E-2</v>
          </cell>
          <cell r="I49">
            <v>2.6083100000000001E-2</v>
          </cell>
          <cell r="J49">
            <v>2.7073799999999999E-2</v>
          </cell>
          <cell r="K49">
            <v>2.8058199999999998E-2</v>
          </cell>
          <cell r="L49">
            <v>2.9492399999999998E-2</v>
          </cell>
          <cell r="M49">
            <v>3.1021099999999999E-2</v>
          </cell>
          <cell r="N49">
            <v>3.3109800000000002E-2</v>
          </cell>
          <cell r="O49">
            <v>3.6786600000000003E-2</v>
          </cell>
        </row>
        <row r="50">
          <cell r="A50">
            <v>663.76</v>
          </cell>
          <cell r="B50">
            <v>2.0018899999999999E-2</v>
          </cell>
          <cell r="C50">
            <v>2.0383200000000001E-2</v>
          </cell>
          <cell r="D50">
            <v>2.0675499999999999E-2</v>
          </cell>
          <cell r="E50">
            <v>2.0866200000000001E-2</v>
          </cell>
          <cell r="F50">
            <v>2.1068400000000001E-2</v>
          </cell>
          <cell r="G50">
            <v>2.40637E-2</v>
          </cell>
          <cell r="H50">
            <v>2.5006299999999999E-2</v>
          </cell>
          <cell r="I50">
            <v>2.5990599999999999E-2</v>
          </cell>
          <cell r="J50">
            <v>2.7006599999999999E-2</v>
          </cell>
          <cell r="K50">
            <v>2.80322E-2</v>
          </cell>
          <cell r="L50">
            <v>2.95658E-2</v>
          </cell>
          <cell r="M50">
            <v>3.1309799999999999E-2</v>
          </cell>
          <cell r="N50">
            <v>3.3786299999999998E-2</v>
          </cell>
          <cell r="O50">
            <v>3.8221600000000001E-2</v>
          </cell>
        </row>
        <row r="51">
          <cell r="A51">
            <v>781.07299999999998</v>
          </cell>
          <cell r="B51">
            <v>2.0024900000000002E-2</v>
          </cell>
          <cell r="C51">
            <v>2.0429099999999999E-2</v>
          </cell>
          <cell r="D51">
            <v>2.07485E-2</v>
          </cell>
          <cell r="E51">
            <v>2.09366E-2</v>
          </cell>
          <cell r="F51">
            <v>2.1139600000000001E-2</v>
          </cell>
          <cell r="G51">
            <v>2.3930199999999999E-2</v>
          </cell>
          <cell r="H51">
            <v>2.48232E-2</v>
          </cell>
          <cell r="I51">
            <v>2.5741199999999999E-2</v>
          </cell>
          <cell r="J51">
            <v>2.66974E-2</v>
          </cell>
          <cell r="K51">
            <v>2.7674199999999999E-2</v>
          </cell>
          <cell r="L51">
            <v>2.9152600000000001E-2</v>
          </cell>
          <cell r="M51">
            <v>3.08931E-2</v>
          </cell>
          <cell r="N51">
            <v>3.3485000000000001E-2</v>
          </cell>
          <cell r="O51">
            <v>3.8355199999999999E-2</v>
          </cell>
          <cell r="P51">
            <v>4.2831899999999999E-2</v>
          </cell>
        </row>
        <row r="52">
          <cell r="A52">
            <v>896.95299999999997</v>
          </cell>
          <cell r="B52">
            <v>2.00054E-2</v>
          </cell>
          <cell r="C52">
            <v>2.02875E-2</v>
          </cell>
          <cell r="D52">
            <v>2.0554900000000001E-2</v>
          </cell>
          <cell r="E52">
            <v>2.0769599999999999E-2</v>
          </cell>
          <cell r="F52">
            <v>2.0992E-2</v>
          </cell>
          <cell r="G52">
            <v>2.38938E-2</v>
          </cell>
          <cell r="H52">
            <v>2.4741800000000001E-2</v>
          </cell>
          <cell r="I52">
            <v>2.5623099999999999E-2</v>
          </cell>
          <cell r="J52">
            <v>2.65367E-2</v>
          </cell>
          <cell r="K52">
            <v>2.7467999999999999E-2</v>
          </cell>
          <cell r="L52">
            <v>2.8887400000000001E-2</v>
          </cell>
          <cell r="M52">
            <v>3.0539400000000001E-2</v>
          </cell>
          <cell r="N52">
            <v>3.3090399999999999E-2</v>
          </cell>
          <cell r="O52">
            <v>3.81301E-2</v>
          </cell>
          <cell r="P52">
            <v>4.6334300000000002E-2</v>
          </cell>
        </row>
        <row r="53">
          <cell r="A53">
            <v>928.69100000000003</v>
          </cell>
          <cell r="B53">
            <v>2.0004299999999999E-2</v>
          </cell>
          <cell r="C53">
            <v>2.0161700000000001E-2</v>
          </cell>
          <cell r="D53">
            <v>2.0365000000000001E-2</v>
          </cell>
          <cell r="E53">
            <v>2.0565900000000002E-2</v>
          </cell>
          <cell r="F53">
            <v>2.0758700000000001E-2</v>
          </cell>
          <cell r="G53">
            <v>2.3755399999999999E-2</v>
          </cell>
          <cell r="H53">
            <v>2.4605200000000001E-2</v>
          </cell>
          <cell r="I53">
            <v>2.54682E-2</v>
          </cell>
          <cell r="J53">
            <v>2.63573E-2</v>
          </cell>
          <cell r="K53">
            <v>2.72705E-2</v>
          </cell>
          <cell r="L53">
            <v>2.8672699999999999E-2</v>
          </cell>
          <cell r="M53">
            <v>3.0282300000000002E-2</v>
          </cell>
          <cell r="N53">
            <v>3.2495499999999997E-2</v>
          </cell>
          <cell r="O53">
            <v>3.5785499999999998E-2</v>
          </cell>
          <cell r="P53">
            <v>4.4324299999999997E-2</v>
          </cell>
        </row>
        <row r="54">
          <cell r="A54">
            <v>950.27599999999995</v>
          </cell>
          <cell r="B54">
            <v>2.00036E-2</v>
          </cell>
          <cell r="C54">
            <v>2.01351E-2</v>
          </cell>
          <cell r="D54">
            <v>2.0305699999999999E-2</v>
          </cell>
          <cell r="E54">
            <v>2.0487399999999999E-2</v>
          </cell>
          <cell r="F54">
            <v>2.0671499999999999E-2</v>
          </cell>
          <cell r="G54">
            <v>2.3632199999999999E-2</v>
          </cell>
          <cell r="H54">
            <v>2.4498499999999999E-2</v>
          </cell>
          <cell r="I54">
            <v>2.53601E-2</v>
          </cell>
          <cell r="J54">
            <v>2.6238299999999999E-2</v>
          </cell>
          <cell r="K54">
            <v>2.7138599999999999E-2</v>
          </cell>
          <cell r="L54">
            <v>2.8527400000000001E-2</v>
          </cell>
          <cell r="M54">
            <v>3.0108699999999999E-2</v>
          </cell>
          <cell r="N54">
            <v>3.2233199999999997E-2</v>
          </cell>
          <cell r="O54">
            <v>3.4633999999999998E-2</v>
          </cell>
          <cell r="P54">
            <v>4.2266199999999997E-2</v>
          </cell>
          <cell r="Q54">
            <v>4.6149700000000002E-2</v>
          </cell>
        </row>
        <row r="55">
          <cell r="A55">
            <v>972.08699999999999</v>
          </cell>
          <cell r="B55">
            <v>2.0002900000000001E-2</v>
          </cell>
          <cell r="C55">
            <v>2.0131199999999998E-2</v>
          </cell>
          <cell r="D55">
            <v>2.0284400000000001E-2</v>
          </cell>
          <cell r="E55">
            <v>2.0445700000000001E-2</v>
          </cell>
          <cell r="F55">
            <v>2.0620400000000001E-2</v>
          </cell>
          <cell r="G55">
            <v>2.3500199999999999E-2</v>
          </cell>
          <cell r="H55">
            <v>2.4390100000000001E-2</v>
          </cell>
          <cell r="I55">
            <v>2.52613E-2</v>
          </cell>
          <cell r="J55">
            <v>2.6135200000000001E-2</v>
          </cell>
          <cell r="K55">
            <v>2.7024699999999999E-2</v>
          </cell>
          <cell r="L55">
            <v>2.8404499999999999E-2</v>
          </cell>
          <cell r="M55">
            <v>2.9959099999999999E-2</v>
          </cell>
          <cell r="N55">
            <v>3.2025699999999997E-2</v>
          </cell>
          <cell r="O55">
            <v>3.3791099999999998E-2</v>
          </cell>
          <cell r="P55">
            <v>4.0390700000000002E-2</v>
          </cell>
          <cell r="Q55">
            <v>4.65893E-2</v>
          </cell>
        </row>
        <row r="56">
          <cell r="A56">
            <v>993.52700000000004</v>
          </cell>
          <cell r="B56">
            <v>2.00019E-2</v>
          </cell>
          <cell r="C56">
            <v>2.0125899999999999E-2</v>
          </cell>
          <cell r="D56">
            <v>2.0275399999999999E-2</v>
          </cell>
          <cell r="E56">
            <v>2.0427000000000001E-2</v>
          </cell>
          <cell r="F56">
            <v>2.0584499999999999E-2</v>
          </cell>
          <cell r="G56">
            <v>2.33545E-2</v>
          </cell>
          <cell r="H56">
            <v>2.4268600000000001E-2</v>
          </cell>
          <cell r="I56">
            <v>2.51586E-2</v>
          </cell>
          <cell r="J56">
            <v>2.6036900000000002E-2</v>
          </cell>
          <cell r="K56">
            <v>2.6920099999999999E-2</v>
          </cell>
          <cell r="L56">
            <v>2.8294300000000001E-2</v>
          </cell>
          <cell r="M56">
            <v>2.9823800000000001E-2</v>
          </cell>
          <cell r="N56">
            <v>3.1844200000000003E-2</v>
          </cell>
          <cell r="O56">
            <v>3.31423E-2</v>
          </cell>
          <cell r="P56">
            <v>3.8796700000000003E-2</v>
          </cell>
          <cell r="Q56">
            <v>4.5581400000000001E-2</v>
          </cell>
        </row>
        <row r="57">
          <cell r="A57">
            <v>1013.78</v>
          </cell>
          <cell r="B57">
            <v>2.0002700000000002E-2</v>
          </cell>
          <cell r="C57">
            <v>2.0123499999999999E-2</v>
          </cell>
          <cell r="D57">
            <v>2.0272999999999999E-2</v>
          </cell>
          <cell r="E57">
            <v>2.0412900000000001E-2</v>
          </cell>
          <cell r="F57">
            <v>2.0552399999999998E-2</v>
          </cell>
          <cell r="G57">
            <v>2.3204900000000001E-2</v>
          </cell>
          <cell r="H57">
            <v>2.4131E-2</v>
          </cell>
          <cell r="I57">
            <v>2.50446E-2</v>
          </cell>
          <cell r="J57">
            <v>2.5937499999999999E-2</v>
          </cell>
          <cell r="K57">
            <v>2.6821600000000001E-2</v>
          </cell>
          <cell r="L57">
            <v>2.8195999999999999E-2</v>
          </cell>
          <cell r="M57">
            <v>2.9701999999999999E-2</v>
          </cell>
          <cell r="N57">
            <v>3.1682500000000002E-2</v>
          </cell>
          <cell r="O57">
            <v>3.2660599999999998E-2</v>
          </cell>
          <cell r="P57">
            <v>3.7500199999999997E-2</v>
          </cell>
          <cell r="Q57">
            <v>4.3976899999999999E-2</v>
          </cell>
        </row>
        <row r="58">
          <cell r="A58">
            <v>1034.76</v>
          </cell>
          <cell r="B58">
            <v>2.00035E-2</v>
          </cell>
          <cell r="C58">
            <v>2.0120900000000001E-2</v>
          </cell>
          <cell r="D58">
            <v>2.0272800000000001E-2</v>
          </cell>
          <cell r="E58">
            <v>2.04161E-2</v>
          </cell>
          <cell r="F58">
            <v>2.0551199999999999E-2</v>
          </cell>
          <cell r="G58">
            <v>2.3075999999999999E-2</v>
          </cell>
          <cell r="H58">
            <v>2.3993199999999999E-2</v>
          </cell>
          <cell r="I58">
            <v>2.4923600000000001E-2</v>
          </cell>
          <cell r="J58">
            <v>2.58356E-2</v>
          </cell>
          <cell r="K58">
            <v>2.67289E-2</v>
          </cell>
          <cell r="L58">
            <v>2.8109599999999998E-2</v>
          </cell>
          <cell r="M58">
            <v>2.9597600000000002E-2</v>
          </cell>
          <cell r="N58">
            <v>3.15451E-2</v>
          </cell>
          <cell r="O58">
            <v>3.2294999999999997E-2</v>
          </cell>
          <cell r="P58">
            <v>3.6516300000000002E-2</v>
          </cell>
          <cell r="Q58">
            <v>4.2467299999999999E-2</v>
          </cell>
        </row>
        <row r="59">
          <cell r="A59">
            <v>1055.52</v>
          </cell>
          <cell r="B59">
            <v>2.0002900000000001E-2</v>
          </cell>
          <cell r="C59">
            <v>2.0131199999999998E-2</v>
          </cell>
          <cell r="D59">
            <v>2.0279999999999999E-2</v>
          </cell>
          <cell r="E59">
            <v>2.04271E-2</v>
          </cell>
          <cell r="F59">
            <v>2.05709E-2</v>
          </cell>
          <cell r="G59">
            <v>2.2958900000000001E-2</v>
          </cell>
          <cell r="H59">
            <v>2.3840199999999999E-2</v>
          </cell>
          <cell r="I59">
            <v>2.4771499999999998E-2</v>
          </cell>
          <cell r="J59">
            <v>2.5704899999999999E-2</v>
          </cell>
          <cell r="K59">
            <v>2.6616600000000001E-2</v>
          </cell>
          <cell r="L59">
            <v>2.8014500000000001E-2</v>
          </cell>
          <cell r="M59">
            <v>2.9489899999999999E-2</v>
          </cell>
          <cell r="N59">
            <v>3.1405599999999999E-2</v>
          </cell>
          <cell r="O59">
            <v>3.1973500000000002E-2</v>
          </cell>
          <cell r="P59">
            <v>3.5631999999999997E-2</v>
          </cell>
          <cell r="Q59">
            <v>4.1049700000000001E-2</v>
          </cell>
        </row>
        <row r="60">
          <cell r="A60">
            <v>1077.95</v>
          </cell>
          <cell r="B60">
            <v>2.0004999999999998E-2</v>
          </cell>
          <cell r="C60">
            <v>2.0133999999999999E-2</v>
          </cell>
          <cell r="D60">
            <v>2.0282499999999998E-2</v>
          </cell>
          <cell r="E60">
            <v>2.0421999999999999E-2</v>
          </cell>
          <cell r="F60">
            <v>2.0563600000000001E-2</v>
          </cell>
          <cell r="G60">
            <v>2.28842E-2</v>
          </cell>
          <cell r="H60">
            <v>2.3713499999999998E-2</v>
          </cell>
          <cell r="I60">
            <v>2.4621500000000001E-2</v>
          </cell>
          <cell r="J60">
            <v>2.5563099999999998E-2</v>
          </cell>
          <cell r="K60">
            <v>2.64952E-2</v>
          </cell>
          <cell r="L60">
            <v>2.7917999999999998E-2</v>
          </cell>
          <cell r="M60">
            <v>2.9392999999999999E-2</v>
          </cell>
          <cell r="N60">
            <v>3.1284399999999997E-2</v>
          </cell>
          <cell r="O60">
            <v>3.1729E-2</v>
          </cell>
          <cell r="P60">
            <v>3.4970500000000002E-2</v>
          </cell>
          <cell r="Q60">
            <v>4.0028899999999999E-2</v>
          </cell>
        </row>
        <row r="61">
          <cell r="A61">
            <v>1096.8599999999999</v>
          </cell>
          <cell r="B61">
            <v>2.0005100000000001E-2</v>
          </cell>
          <cell r="C61">
            <v>2.01262E-2</v>
          </cell>
          <cell r="D61">
            <v>2.0274500000000001E-2</v>
          </cell>
          <cell r="E61">
            <v>2.04114E-2</v>
          </cell>
          <cell r="F61">
            <v>2.0545399999999998E-2</v>
          </cell>
          <cell r="G61">
            <v>2.2846000000000002E-2</v>
          </cell>
          <cell r="H61">
            <v>2.3624099999999999E-2</v>
          </cell>
          <cell r="I61">
            <v>2.44908E-2</v>
          </cell>
          <cell r="J61">
            <v>2.5420999999999999E-2</v>
          </cell>
          <cell r="K61">
            <v>2.63661E-2</v>
          </cell>
          <cell r="L61">
            <v>2.7817399999999999E-2</v>
          </cell>
          <cell r="M61">
            <v>2.93034E-2</v>
          </cell>
          <cell r="N61">
            <v>3.1179700000000001E-2</v>
          </cell>
          <cell r="O61">
            <v>3.1523900000000001E-2</v>
          </cell>
          <cell r="P61">
            <v>3.4481299999999999E-2</v>
          </cell>
          <cell r="Q61">
            <v>3.9328599999999998E-2</v>
          </cell>
          <cell r="R61">
            <v>4.6208199999999998E-2</v>
          </cell>
        </row>
        <row r="62">
          <cell r="A62">
            <v>1120.8599999999999</v>
          </cell>
          <cell r="B62">
            <v>2.0003900000000002E-2</v>
          </cell>
          <cell r="C62">
            <v>2.0133000000000002E-2</v>
          </cell>
          <cell r="D62">
            <v>2.02863E-2</v>
          </cell>
          <cell r="E62">
            <v>2.0423899999999998E-2</v>
          </cell>
          <cell r="F62">
            <v>2.0556000000000001E-2</v>
          </cell>
          <cell r="G62">
            <v>2.2832700000000001E-2</v>
          </cell>
          <cell r="H62">
            <v>2.35695E-2</v>
          </cell>
          <cell r="I62">
            <v>2.4384699999999999E-2</v>
          </cell>
          <cell r="J62">
            <v>2.5282099999999998E-2</v>
          </cell>
          <cell r="K62">
            <v>2.62248E-2</v>
          </cell>
          <cell r="L62">
            <v>2.7703599999999998E-2</v>
          </cell>
          <cell r="M62">
            <v>2.9210199999999999E-2</v>
          </cell>
          <cell r="N62">
            <v>3.1083E-2</v>
          </cell>
          <cell r="O62">
            <v>3.1357400000000001E-2</v>
          </cell>
          <cell r="P62">
            <v>3.4088899999999998E-2</v>
          </cell>
          <cell r="Q62">
            <v>3.8810699999999997E-2</v>
          </cell>
          <cell r="R62">
            <v>4.53473E-2</v>
          </cell>
        </row>
        <row r="63">
          <cell r="A63">
            <v>1144.57</v>
          </cell>
          <cell r="B63">
            <v>2.0002900000000001E-2</v>
          </cell>
          <cell r="C63">
            <v>2.0136399999999999E-2</v>
          </cell>
          <cell r="D63">
            <v>2.0281799999999999E-2</v>
          </cell>
          <cell r="E63">
            <v>2.0423199999999999E-2</v>
          </cell>
          <cell r="F63">
            <v>2.0566999999999998E-2</v>
          </cell>
          <cell r="G63">
            <v>2.28306E-2</v>
          </cell>
          <cell r="H63">
            <v>2.35421E-2</v>
          </cell>
          <cell r="I63">
            <v>2.43079E-2</v>
          </cell>
          <cell r="J63">
            <v>2.5154599999999999E-2</v>
          </cell>
          <cell r="K63">
            <v>2.6071899999999999E-2</v>
          </cell>
          <cell r="L63">
            <v>2.7568499999999999E-2</v>
          </cell>
          <cell r="M63">
            <v>2.9098800000000001E-2</v>
          </cell>
          <cell r="N63">
            <v>3.09836E-2</v>
          </cell>
          <cell r="O63">
            <v>3.1221499999999999E-2</v>
          </cell>
          <cell r="P63">
            <v>3.3759600000000001E-2</v>
          </cell>
          <cell r="Q63">
            <v>3.84117E-2</v>
          </cell>
          <cell r="R63">
            <v>4.4016600000000003E-2</v>
          </cell>
        </row>
        <row r="64">
          <cell r="A64">
            <v>1164.82</v>
          </cell>
          <cell r="B64">
            <v>2.0002900000000001E-2</v>
          </cell>
          <cell r="C64">
            <v>2.0137100000000002E-2</v>
          </cell>
          <cell r="D64">
            <v>2.0287300000000001E-2</v>
          </cell>
          <cell r="E64">
            <v>2.0424299999999999E-2</v>
          </cell>
          <cell r="F64">
            <v>2.05661E-2</v>
          </cell>
          <cell r="G64">
            <v>2.2831400000000002E-2</v>
          </cell>
          <cell r="H64">
            <v>2.3534099999999999E-2</v>
          </cell>
          <cell r="I64">
            <v>2.4270900000000002E-2</v>
          </cell>
          <cell r="J64">
            <v>2.50727E-2</v>
          </cell>
          <cell r="K64">
            <v>2.5953500000000001E-2</v>
          </cell>
          <cell r="L64">
            <v>2.7450100000000002E-2</v>
          </cell>
          <cell r="M64">
            <v>2.8991599999999999E-2</v>
          </cell>
          <cell r="N64">
            <v>3.08943E-2</v>
          </cell>
          <cell r="O64">
            <v>3.1118E-2</v>
          </cell>
          <cell r="P64">
            <v>3.3532300000000001E-2</v>
          </cell>
          <cell r="Q64">
            <v>3.81518E-2</v>
          </cell>
          <cell r="R64">
            <v>4.2982100000000002E-2</v>
          </cell>
        </row>
        <row r="65">
          <cell r="A65">
            <v>1183.83</v>
          </cell>
          <cell r="B65">
            <v>2.0001000000000001E-2</v>
          </cell>
          <cell r="C65">
            <v>2.0129000000000001E-2</v>
          </cell>
          <cell r="D65">
            <v>2.0275399999999999E-2</v>
          </cell>
          <cell r="E65">
            <v>2.04172E-2</v>
          </cell>
          <cell r="F65">
            <v>2.0559000000000001E-2</v>
          </cell>
          <cell r="G65">
            <v>2.2833099999999999E-2</v>
          </cell>
          <cell r="H65">
            <v>2.3533100000000001E-2</v>
          </cell>
          <cell r="I65">
            <v>2.4254600000000001E-2</v>
          </cell>
          <cell r="J65">
            <v>2.5022800000000001E-2</v>
          </cell>
          <cell r="K65">
            <v>2.58643E-2</v>
          </cell>
          <cell r="L65">
            <v>2.7348299999999999E-2</v>
          </cell>
          <cell r="M65">
            <v>2.88852E-2</v>
          </cell>
          <cell r="N65">
            <v>3.0805099999999998E-2</v>
          </cell>
          <cell r="O65">
            <v>3.1032299999999999E-2</v>
          </cell>
          <cell r="P65">
            <v>3.3360500000000001E-2</v>
          </cell>
          <cell r="Q65">
            <v>3.7958199999999997E-2</v>
          </cell>
          <cell r="R65">
            <v>4.2216700000000003E-2</v>
          </cell>
          <cell r="S65">
            <v>4.6453099999999997E-2</v>
          </cell>
        </row>
        <row r="66">
          <cell r="A66">
            <v>1209.17</v>
          </cell>
          <cell r="B66">
            <v>2.0004399999999999E-2</v>
          </cell>
          <cell r="C66">
            <v>2.01426E-2</v>
          </cell>
          <cell r="D66">
            <v>2.0296499999999999E-2</v>
          </cell>
          <cell r="E66">
            <v>2.0440300000000002E-2</v>
          </cell>
          <cell r="F66">
            <v>2.0579500000000001E-2</v>
          </cell>
          <cell r="G66">
            <v>2.2839600000000002E-2</v>
          </cell>
          <cell r="H66">
            <v>2.3538199999999999E-2</v>
          </cell>
          <cell r="I66">
            <v>2.4251600000000002E-2</v>
          </cell>
          <cell r="J66">
            <v>2.4992400000000001E-2</v>
          </cell>
          <cell r="K66">
            <v>2.57872E-2</v>
          </cell>
          <cell r="L66">
            <v>2.7242300000000001E-2</v>
          </cell>
          <cell r="M66">
            <v>2.8747600000000002E-2</v>
          </cell>
          <cell r="N66">
            <v>3.06793E-2</v>
          </cell>
          <cell r="O66">
            <v>3.0927400000000001E-2</v>
          </cell>
          <cell r="P66">
            <v>3.3179599999999997E-2</v>
          </cell>
          <cell r="Q66">
            <v>3.7753500000000002E-2</v>
          </cell>
          <cell r="R66">
            <v>4.1480400000000001E-2</v>
          </cell>
          <cell r="S66">
            <v>4.6248999999999998E-2</v>
          </cell>
        </row>
        <row r="67">
          <cell r="A67">
            <v>1234.68</v>
          </cell>
          <cell r="B67">
            <v>2.0007899999999999E-2</v>
          </cell>
          <cell r="C67">
            <v>2.0140999999999999E-2</v>
          </cell>
          <cell r="D67">
            <v>2.0295899999999999E-2</v>
          </cell>
          <cell r="E67">
            <v>2.0435399999999999E-2</v>
          </cell>
          <cell r="F67">
            <v>2.0572E-2</v>
          </cell>
          <cell r="G67">
            <v>2.2847300000000001E-2</v>
          </cell>
          <cell r="H67">
            <v>2.3544800000000001E-2</v>
          </cell>
          <cell r="I67">
            <v>2.4256E-2</v>
          </cell>
          <cell r="J67">
            <v>2.4985199999999999E-2</v>
          </cell>
          <cell r="K67">
            <v>2.5749999999999999E-2</v>
          </cell>
          <cell r="L67">
            <v>2.7175299999999999E-2</v>
          </cell>
          <cell r="M67">
            <v>2.86317E-2</v>
          </cell>
          <cell r="N67">
            <v>3.0551999999999999E-2</v>
          </cell>
          <cell r="O67">
            <v>3.08492E-2</v>
          </cell>
          <cell r="P67">
            <v>3.3037700000000003E-2</v>
          </cell>
          <cell r="Q67">
            <v>3.7593799999999997E-2</v>
          </cell>
          <cell r="R67">
            <v>4.0991E-2</v>
          </cell>
          <cell r="S67">
            <v>4.5335599999999997E-2</v>
          </cell>
        </row>
        <row r="68">
          <cell r="A68">
            <v>1259.72</v>
          </cell>
          <cell r="B68">
            <v>2.0002700000000002E-2</v>
          </cell>
          <cell r="C68">
            <v>2.0134099999999999E-2</v>
          </cell>
          <cell r="D68">
            <v>2.0284400000000001E-2</v>
          </cell>
          <cell r="E68">
            <v>2.0425200000000001E-2</v>
          </cell>
          <cell r="F68">
            <v>2.0565199999999999E-2</v>
          </cell>
          <cell r="G68">
            <v>2.2855500000000001E-2</v>
          </cell>
          <cell r="H68">
            <v>2.35531E-2</v>
          </cell>
          <cell r="I68">
            <v>2.4263400000000001E-2</v>
          </cell>
          <cell r="J68">
            <v>2.4988699999999999E-2</v>
          </cell>
          <cell r="K68">
            <v>2.5738899999999999E-2</v>
          </cell>
          <cell r="L68">
            <v>2.7143E-2</v>
          </cell>
          <cell r="M68">
            <v>2.85533E-2</v>
          </cell>
          <cell r="N68">
            <v>3.0443100000000001E-2</v>
          </cell>
          <cell r="O68">
            <v>3.0778900000000001E-2</v>
          </cell>
          <cell r="P68">
            <v>3.2932599999999999E-2</v>
          </cell>
          <cell r="Q68">
            <v>3.7475500000000002E-2</v>
          </cell>
          <cell r="R68">
            <v>4.0682500000000003E-2</v>
          </cell>
          <cell r="S68">
            <v>4.4518299999999997E-2</v>
          </cell>
        </row>
        <row r="69">
          <cell r="A69">
            <v>1276.24</v>
          </cell>
          <cell r="B69">
            <v>2.0001600000000001E-2</v>
          </cell>
          <cell r="C69">
            <v>2.0122500000000001E-2</v>
          </cell>
          <cell r="D69">
            <v>2.0276599999999999E-2</v>
          </cell>
          <cell r="E69">
            <v>2.0430799999999999E-2</v>
          </cell>
          <cell r="F69">
            <v>2.0570499999999999E-2</v>
          </cell>
          <cell r="G69">
            <v>2.28632E-2</v>
          </cell>
          <cell r="H69">
            <v>2.3562300000000001E-2</v>
          </cell>
          <cell r="I69">
            <v>2.42723E-2</v>
          </cell>
          <cell r="J69">
            <v>2.49955E-2</v>
          </cell>
          <cell r="K69">
            <v>2.5740300000000001E-2</v>
          </cell>
          <cell r="L69">
            <v>2.7133500000000001E-2</v>
          </cell>
          <cell r="M69">
            <v>2.85136E-2</v>
          </cell>
          <cell r="N69">
            <v>3.0380399999999998E-2</v>
          </cell>
          <cell r="O69">
            <v>3.0814500000000002E-2</v>
          </cell>
          <cell r="P69">
            <v>3.28723E-2</v>
          </cell>
          <cell r="Q69">
            <v>3.7402499999999998E-2</v>
          </cell>
          <cell r="R69">
            <v>4.04821E-2</v>
          </cell>
          <cell r="S69">
            <v>4.3913099999999997E-2</v>
          </cell>
          <cell r="T69">
            <v>4.6872400000000002E-2</v>
          </cell>
        </row>
        <row r="70">
          <cell r="A70">
            <v>1295.74</v>
          </cell>
          <cell r="B70">
            <v>2.0003199999999999E-2</v>
          </cell>
          <cell r="C70">
            <v>2.0131799999999998E-2</v>
          </cell>
          <cell r="D70">
            <v>2.0287400000000001E-2</v>
          </cell>
          <cell r="E70">
            <v>2.0437199999999999E-2</v>
          </cell>
          <cell r="F70">
            <v>2.0579500000000001E-2</v>
          </cell>
          <cell r="G70">
            <v>2.28725E-2</v>
          </cell>
          <cell r="H70">
            <v>2.35731E-2</v>
          </cell>
          <cell r="I70">
            <v>2.4283599999999999E-2</v>
          </cell>
          <cell r="J70">
            <v>2.50061E-2</v>
          </cell>
          <cell r="K70">
            <v>2.5747300000000001E-2</v>
          </cell>
          <cell r="L70">
            <v>2.7131200000000001E-2</v>
          </cell>
          <cell r="M70">
            <v>2.8486000000000001E-2</v>
          </cell>
          <cell r="N70">
            <v>3.03252E-2</v>
          </cell>
          <cell r="O70">
            <v>3.0971100000000001E-2</v>
          </cell>
          <cell r="P70">
            <v>3.2840800000000003E-2</v>
          </cell>
          <cell r="Q70">
            <v>3.7336800000000003E-2</v>
          </cell>
          <cell r="R70">
            <v>4.0296699999999998E-2</v>
          </cell>
          <cell r="S70">
            <v>4.3288E-2</v>
          </cell>
          <cell r="T70">
            <v>4.7333500000000001E-2</v>
          </cell>
        </row>
        <row r="71">
          <cell r="A71">
            <v>1309.23</v>
          </cell>
          <cell r="B71">
            <v>2.0002200000000001E-2</v>
          </cell>
          <cell r="C71">
            <v>2.01158E-2</v>
          </cell>
          <cell r="D71">
            <v>2.0267299999999999E-2</v>
          </cell>
          <cell r="E71">
            <v>2.0418599999999999E-2</v>
          </cell>
          <cell r="F71">
            <v>2.0562400000000002E-2</v>
          </cell>
          <cell r="G71">
            <v>2.2882099999999999E-2</v>
          </cell>
          <cell r="H71">
            <v>2.3582700000000002E-2</v>
          </cell>
          <cell r="I71">
            <v>2.42939E-2</v>
          </cell>
          <cell r="J71">
            <v>2.5015900000000001E-2</v>
          </cell>
          <cell r="K71">
            <v>2.5756000000000001E-2</v>
          </cell>
          <cell r="L71">
            <v>2.7136199999999999E-2</v>
          </cell>
          <cell r="M71">
            <v>2.8481200000000002E-2</v>
          </cell>
          <cell r="N71">
            <v>3.0304600000000001E-2</v>
          </cell>
          <cell r="O71">
            <v>3.1053500000000001E-2</v>
          </cell>
          <cell r="P71">
            <v>3.2852600000000003E-2</v>
          </cell>
          <cell r="Q71">
            <v>3.7311299999999999E-2</v>
          </cell>
          <cell r="R71">
            <v>4.0221199999999999E-2</v>
          </cell>
          <cell r="S71">
            <v>4.3002100000000001E-2</v>
          </cell>
          <cell r="T71">
            <v>4.71069E-2</v>
          </cell>
        </row>
        <row r="72">
          <cell r="A72">
            <v>1323.83</v>
          </cell>
          <cell r="B72">
            <v>2.00013E-2</v>
          </cell>
          <cell r="C72">
            <v>2.01117E-2</v>
          </cell>
          <cell r="D72">
            <v>2.0261899999999999E-2</v>
          </cell>
          <cell r="E72">
            <v>2.0409900000000002E-2</v>
          </cell>
          <cell r="F72">
            <v>2.0548199999999999E-2</v>
          </cell>
          <cell r="G72">
            <v>2.2893E-2</v>
          </cell>
          <cell r="H72">
            <v>2.3592599999999998E-2</v>
          </cell>
          <cell r="I72">
            <v>2.43045E-2</v>
          </cell>
          <cell r="J72">
            <v>2.5026900000000001E-2</v>
          </cell>
          <cell r="K72">
            <v>2.5766000000000001E-2</v>
          </cell>
          <cell r="L72">
            <v>2.7142400000000001E-2</v>
          </cell>
          <cell r="M72">
            <v>2.8479999999999998E-2</v>
          </cell>
          <cell r="N72">
            <v>3.0288300000000001E-2</v>
          </cell>
          <cell r="O72">
            <v>3.11244E-2</v>
          </cell>
          <cell r="P72">
            <v>3.2895599999999997E-2</v>
          </cell>
          <cell r="Q72">
            <v>3.7288799999999997E-2</v>
          </cell>
          <cell r="R72">
            <v>4.0156600000000001E-2</v>
          </cell>
          <cell r="S72">
            <v>4.2750400000000001E-2</v>
          </cell>
          <cell r="T72">
            <v>4.6681599999999997E-2</v>
          </cell>
        </row>
        <row r="73">
          <cell r="A73">
            <v>1337.83</v>
          </cell>
          <cell r="B73">
            <v>2.0002300000000001E-2</v>
          </cell>
          <cell r="C73">
            <v>2.01145E-2</v>
          </cell>
          <cell r="D73">
            <v>2.0265200000000001E-2</v>
          </cell>
          <cell r="E73">
            <v>2.0410899999999999E-2</v>
          </cell>
          <cell r="F73">
            <v>2.0545799999999999E-2</v>
          </cell>
          <cell r="G73">
            <v>2.29071E-2</v>
          </cell>
          <cell r="H73">
            <v>2.3605999999999999E-2</v>
          </cell>
          <cell r="I73">
            <v>2.4317999999999999E-2</v>
          </cell>
          <cell r="J73">
            <v>2.5040900000000001E-2</v>
          </cell>
          <cell r="K73">
            <v>2.57796E-2</v>
          </cell>
          <cell r="L73">
            <v>2.7152800000000001E-2</v>
          </cell>
          <cell r="M73">
            <v>2.8485400000000001E-2</v>
          </cell>
          <cell r="N73">
            <v>3.02814E-2</v>
          </cell>
          <cell r="O73">
            <v>3.1196100000000001E-2</v>
          </cell>
          <cell r="P73">
            <v>3.2978E-2</v>
          </cell>
          <cell r="Q73">
            <v>3.7273399999999998E-2</v>
          </cell>
          <cell r="R73">
            <v>4.0108100000000001E-2</v>
          </cell>
          <cell r="S73">
            <v>4.2542499999999997E-2</v>
          </cell>
          <cell r="T73">
            <v>4.61675E-2</v>
          </cell>
        </row>
        <row r="74">
          <cell r="A74">
            <v>1350.72</v>
          </cell>
          <cell r="B74">
            <v>2.0000799999999999E-2</v>
          </cell>
          <cell r="C74">
            <v>2.0115600000000001E-2</v>
          </cell>
          <cell r="D74">
            <v>2.02589E-2</v>
          </cell>
          <cell r="E74">
            <v>2.0405199999999998E-2</v>
          </cell>
          <cell r="F74">
            <v>2.0550100000000002E-2</v>
          </cell>
          <cell r="G74">
            <v>2.29181E-2</v>
          </cell>
          <cell r="H74">
            <v>2.3617699999999998E-2</v>
          </cell>
          <cell r="I74">
            <v>2.4329199999999999E-2</v>
          </cell>
          <cell r="J74">
            <v>2.5052600000000001E-2</v>
          </cell>
          <cell r="K74">
            <v>2.5791399999999999E-2</v>
          </cell>
          <cell r="L74">
            <v>2.7162100000000002E-2</v>
          </cell>
          <cell r="M74">
            <v>2.8491699999999998E-2</v>
          </cell>
          <cell r="N74">
            <v>3.0280100000000001E-2</v>
          </cell>
          <cell r="O74">
            <v>3.1254799999999999E-2</v>
          </cell>
          <cell r="P74">
            <v>3.3068599999999997E-2</v>
          </cell>
          <cell r="Q74">
            <v>3.7262400000000001E-2</v>
          </cell>
          <cell r="R74">
            <v>4.0076100000000003E-2</v>
          </cell>
          <cell r="S74">
            <v>4.23983E-2</v>
          </cell>
          <cell r="T74">
            <v>4.5719000000000003E-2</v>
          </cell>
        </row>
        <row r="75">
          <cell r="A75">
            <v>1369.21</v>
          </cell>
          <cell r="B75">
            <v>2.0002599999999999E-2</v>
          </cell>
          <cell r="C75">
            <v>2.0115500000000001E-2</v>
          </cell>
          <cell r="D75">
            <v>2.02612E-2</v>
          </cell>
          <cell r="E75">
            <v>2.04043E-2</v>
          </cell>
          <cell r="F75">
            <v>2.0543100000000002E-2</v>
          </cell>
          <cell r="G75">
            <v>2.2931400000000001E-2</v>
          </cell>
          <cell r="H75">
            <v>2.3634800000000001E-2</v>
          </cell>
          <cell r="I75">
            <v>2.43459E-2</v>
          </cell>
          <cell r="J75">
            <v>2.50698E-2</v>
          </cell>
          <cell r="K75">
            <v>2.5808999999999999E-2</v>
          </cell>
          <cell r="L75">
            <v>2.71775E-2</v>
          </cell>
          <cell r="M75">
            <v>2.8504499999999999E-2</v>
          </cell>
          <cell r="N75">
            <v>3.0287600000000001E-2</v>
          </cell>
          <cell r="O75">
            <v>3.1329000000000003E-2</v>
          </cell>
          <cell r="P75">
            <v>3.3194500000000002E-2</v>
          </cell>
          <cell r="Q75">
            <v>3.7254799999999998E-2</v>
          </cell>
          <cell r="R75">
            <v>4.0051799999999999E-2</v>
          </cell>
          <cell r="S75">
            <v>4.2264200000000002E-2</v>
          </cell>
          <cell r="T75">
            <v>4.52066E-2</v>
          </cell>
        </row>
        <row r="76">
          <cell r="A76">
            <v>1389.81</v>
          </cell>
          <cell r="B76">
            <v>2.0002200000000001E-2</v>
          </cell>
          <cell r="C76">
            <v>2.0127900000000001E-2</v>
          </cell>
          <cell r="D76">
            <v>2.0276499999999999E-2</v>
          </cell>
          <cell r="E76">
            <v>2.0426799999999998E-2</v>
          </cell>
          <cell r="F76">
            <v>2.0570100000000001E-2</v>
          </cell>
          <cell r="G76">
            <v>2.2939500000000002E-2</v>
          </cell>
          <cell r="H76">
            <v>2.3651800000000001E-2</v>
          </cell>
          <cell r="I76">
            <v>2.4364899999999998E-2</v>
          </cell>
          <cell r="J76">
            <v>2.5088699999999999E-2</v>
          </cell>
          <cell r="K76">
            <v>2.5828500000000001E-2</v>
          </cell>
          <cell r="L76">
            <v>2.7196100000000001E-2</v>
          </cell>
          <cell r="M76">
            <v>2.8521600000000001E-2</v>
          </cell>
          <cell r="N76">
            <v>3.0303799999999999E-2</v>
          </cell>
          <cell r="O76">
            <v>3.1427499999999997E-2</v>
          </cell>
          <cell r="P76">
            <v>3.3348000000000003E-2</v>
          </cell>
          <cell r="Q76">
            <v>3.7247299999999997E-2</v>
          </cell>
          <cell r="R76">
            <v>4.0035500000000002E-2</v>
          </cell>
          <cell r="S76">
            <v>4.2146799999999998E-2</v>
          </cell>
          <cell r="T76">
            <v>4.4658799999999998E-2</v>
          </cell>
          <cell r="U76">
            <v>4.8019899999999997E-2</v>
          </cell>
        </row>
        <row r="77">
          <cell r="A77">
            <v>1405.9</v>
          </cell>
          <cell r="B77">
            <v>2.0001600000000001E-2</v>
          </cell>
          <cell r="C77">
            <v>2.0125400000000002E-2</v>
          </cell>
          <cell r="D77">
            <v>2.02729E-2</v>
          </cell>
          <cell r="E77">
            <v>2.0423E-2</v>
          </cell>
          <cell r="F77">
            <v>2.0569799999999999E-2</v>
          </cell>
          <cell r="G77">
            <v>2.2944699999999998E-2</v>
          </cell>
          <cell r="H77">
            <v>2.3665200000000001E-2</v>
          </cell>
          <cell r="I77">
            <v>2.4382600000000001E-2</v>
          </cell>
          <cell r="J77">
            <v>2.5106400000000001E-2</v>
          </cell>
          <cell r="K77">
            <v>2.5846399999999999E-2</v>
          </cell>
          <cell r="L77">
            <v>2.72144E-2</v>
          </cell>
          <cell r="M77">
            <v>2.8540200000000002E-2</v>
          </cell>
          <cell r="N77">
            <v>3.0324E-2</v>
          </cell>
          <cell r="O77">
            <v>3.1504600000000001E-2</v>
          </cell>
          <cell r="P77">
            <v>3.3458799999999997E-2</v>
          </cell>
          <cell r="Q77">
            <v>3.7248499999999997E-2</v>
          </cell>
          <cell r="R77">
            <v>4.0037099999999999E-2</v>
          </cell>
          <cell r="S77">
            <v>4.2093600000000002E-2</v>
          </cell>
          <cell r="T77">
            <v>4.4330399999999999E-2</v>
          </cell>
          <cell r="U77">
            <v>4.9245400000000002E-2</v>
          </cell>
        </row>
        <row r="78">
          <cell r="A78">
            <v>1419.31</v>
          </cell>
          <cell r="B78">
            <v>2.0002200000000001E-2</v>
          </cell>
          <cell r="C78">
            <v>2.0117199999999998E-2</v>
          </cell>
          <cell r="D78">
            <v>2.02658E-2</v>
          </cell>
          <cell r="E78">
            <v>2.0412699999999999E-2</v>
          </cell>
          <cell r="F78">
            <v>2.0554099999999999E-2</v>
          </cell>
          <cell r="G78">
            <v>2.2947599999999999E-2</v>
          </cell>
          <cell r="H78">
            <v>2.3675399999999999E-2</v>
          </cell>
          <cell r="I78">
            <v>2.4398799999999998E-2</v>
          </cell>
          <cell r="J78">
            <v>2.5124199999999999E-2</v>
          </cell>
          <cell r="K78">
            <v>2.58642E-2</v>
          </cell>
          <cell r="L78">
            <v>2.7232200000000002E-2</v>
          </cell>
          <cell r="M78">
            <v>2.85592E-2</v>
          </cell>
          <cell r="N78">
            <v>3.03457E-2</v>
          </cell>
          <cell r="O78">
            <v>3.1579999999999997E-2</v>
          </cell>
          <cell r="P78">
            <v>3.3559400000000003E-2</v>
          </cell>
          <cell r="Q78">
            <v>3.7252300000000002E-2</v>
          </cell>
          <cell r="R78">
            <v>4.00451E-2</v>
          </cell>
          <cell r="S78">
            <v>4.2062599999999999E-2</v>
          </cell>
          <cell r="T78">
            <v>4.4076299999999999E-2</v>
          </cell>
          <cell r="U78">
            <v>4.9729200000000001E-2</v>
          </cell>
        </row>
        <row r="79">
          <cell r="A79">
            <v>1436.33</v>
          </cell>
          <cell r="B79">
            <v>2.0003699999999999E-2</v>
          </cell>
          <cell r="C79">
            <v>2.0125500000000001E-2</v>
          </cell>
          <cell r="D79">
            <v>2.02741E-2</v>
          </cell>
          <cell r="E79">
            <v>2.04201E-2</v>
          </cell>
          <cell r="F79">
            <v>2.0562199999999999E-2</v>
          </cell>
          <cell r="G79">
            <v>2.2949299999999999E-2</v>
          </cell>
          <cell r="H79">
            <v>2.3683599999999999E-2</v>
          </cell>
          <cell r="I79">
            <v>2.44149E-2</v>
          </cell>
          <cell r="J79">
            <v>2.51446E-2</v>
          </cell>
          <cell r="K79">
            <v>2.5885100000000001E-2</v>
          </cell>
          <cell r="L79">
            <v>2.7253099999999999E-2</v>
          </cell>
          <cell r="M79">
            <v>2.8580899999999999E-2</v>
          </cell>
          <cell r="N79">
            <v>3.0370899999999999E-2</v>
          </cell>
          <cell r="O79">
            <v>3.1657400000000002E-2</v>
          </cell>
          <cell r="P79">
            <v>3.3668499999999997E-2</v>
          </cell>
          <cell r="Q79">
            <v>3.7257899999999997E-2</v>
          </cell>
          <cell r="R79">
            <v>4.0058099999999999E-2</v>
          </cell>
          <cell r="S79">
            <v>4.20436E-2</v>
          </cell>
          <cell r="T79">
            <v>4.3845500000000003E-2</v>
          </cell>
          <cell r="U79">
            <v>4.9817500000000001E-2</v>
          </cell>
        </row>
        <row r="80">
          <cell r="A80">
            <v>1454.47</v>
          </cell>
          <cell r="B80">
            <v>2.0000799999999999E-2</v>
          </cell>
          <cell r="C80">
            <v>2.0131099999999999E-2</v>
          </cell>
          <cell r="D80">
            <v>2.0277799999999999E-2</v>
          </cell>
          <cell r="E80">
            <v>2.04177E-2</v>
          </cell>
          <cell r="F80">
            <v>2.0560800000000001E-2</v>
          </cell>
          <cell r="G80">
            <v>2.29509E-2</v>
          </cell>
          <cell r="H80">
            <v>2.3688000000000001E-2</v>
          </cell>
          <cell r="I80">
            <v>2.4427500000000001E-2</v>
          </cell>
          <cell r="J80">
            <v>2.51644E-2</v>
          </cell>
          <cell r="K80">
            <v>2.5907199999999998E-2</v>
          </cell>
          <cell r="L80">
            <v>2.7276600000000002E-2</v>
          </cell>
          <cell r="M80">
            <v>2.86041E-2</v>
          </cell>
          <cell r="N80">
            <v>3.03982E-2</v>
          </cell>
          <cell r="O80">
            <v>3.17389E-2</v>
          </cell>
          <cell r="P80">
            <v>3.3779499999999997E-2</v>
          </cell>
          <cell r="Q80">
            <v>3.7266800000000003E-2</v>
          </cell>
          <cell r="R80">
            <v>4.00755E-2</v>
          </cell>
          <cell r="S80">
            <v>4.2039E-2</v>
          </cell>
          <cell r="T80">
            <v>4.3660999999999998E-2</v>
          </cell>
          <cell r="U80">
            <v>4.9639999999999997E-2</v>
          </cell>
        </row>
        <row r="81">
          <cell r="A81">
            <v>1471.22</v>
          </cell>
          <cell r="B81">
            <v>2.0001600000000001E-2</v>
          </cell>
          <cell r="C81">
            <v>2.0120599999999999E-2</v>
          </cell>
          <cell r="D81">
            <v>2.0272100000000001E-2</v>
          </cell>
          <cell r="E81">
            <v>2.0412300000000001E-2</v>
          </cell>
          <cell r="F81">
            <v>2.05475E-2</v>
          </cell>
          <cell r="G81">
            <v>2.29567E-2</v>
          </cell>
          <cell r="H81">
            <v>2.3693200000000001E-2</v>
          </cell>
          <cell r="I81">
            <v>2.4438399999999999E-2</v>
          </cell>
          <cell r="J81">
            <v>2.5182400000000001E-2</v>
          </cell>
          <cell r="K81">
            <v>2.59297E-2</v>
          </cell>
          <cell r="L81">
            <v>2.73031E-2</v>
          </cell>
          <cell r="M81">
            <v>2.8629399999999999E-2</v>
          </cell>
          <cell r="N81">
            <v>3.0427200000000001E-2</v>
          </cell>
          <cell r="O81">
            <v>3.1811699999999998E-2</v>
          </cell>
          <cell r="P81">
            <v>3.3880899999999999E-2</v>
          </cell>
          <cell r="Q81">
            <v>3.7281599999999998E-2</v>
          </cell>
          <cell r="R81">
            <v>4.0097000000000001E-2</v>
          </cell>
          <cell r="S81">
            <v>4.2049099999999999E-2</v>
          </cell>
          <cell r="T81">
            <v>4.35387E-2</v>
          </cell>
          <cell r="U81">
            <v>4.93865E-2</v>
          </cell>
        </row>
        <row r="82">
          <cell r="A82">
            <v>1489.91</v>
          </cell>
          <cell r="B82">
            <v>2.0003799999999999E-2</v>
          </cell>
          <cell r="C82">
            <v>2.0138E-2</v>
          </cell>
          <cell r="D82">
            <v>2.0298900000000002E-2</v>
          </cell>
          <cell r="E82">
            <v>2.04446E-2</v>
          </cell>
          <cell r="F82">
            <v>2.05843E-2</v>
          </cell>
          <cell r="G82">
            <v>2.2966899999999998E-2</v>
          </cell>
          <cell r="H82">
            <v>2.3700300000000001E-2</v>
          </cell>
          <cell r="I82">
            <v>2.4448600000000001E-2</v>
          </cell>
          <cell r="J82">
            <v>2.5200899999999998E-2</v>
          </cell>
          <cell r="K82">
            <v>2.5955700000000002E-2</v>
          </cell>
          <cell r="L82">
            <v>2.7336800000000001E-2</v>
          </cell>
          <cell r="M82">
            <v>2.8661099999999998E-2</v>
          </cell>
          <cell r="N82">
            <v>3.0462699999999999E-2</v>
          </cell>
          <cell r="O82">
            <v>3.1893900000000003E-2</v>
          </cell>
          <cell r="P82">
            <v>3.3996400000000003E-2</v>
          </cell>
          <cell r="Q82">
            <v>3.73046E-2</v>
          </cell>
          <cell r="R82">
            <v>4.0124899999999998E-2</v>
          </cell>
          <cell r="S82">
            <v>4.20723E-2</v>
          </cell>
          <cell r="T82">
            <v>4.3441E-2</v>
          </cell>
          <cell r="U82">
            <v>4.9067E-2</v>
          </cell>
          <cell r="V82">
            <v>5.1096099999999998E-2</v>
          </cell>
        </row>
        <row r="83">
          <cell r="A83">
            <v>1505.21</v>
          </cell>
          <cell r="B83">
            <v>2.0001700000000001E-2</v>
          </cell>
          <cell r="C83">
            <v>2.01256E-2</v>
          </cell>
          <cell r="D83">
            <v>2.0277E-2</v>
          </cell>
          <cell r="E83">
            <v>2.0433900000000001E-2</v>
          </cell>
          <cell r="F83">
            <v>2.05819E-2</v>
          </cell>
          <cell r="G83">
            <v>2.2975800000000001E-2</v>
          </cell>
          <cell r="H83">
            <v>2.3706600000000001E-2</v>
          </cell>
          <cell r="I83">
            <v>2.44546E-2</v>
          </cell>
          <cell r="J83">
            <v>2.5211799999999999E-2</v>
          </cell>
          <cell r="K83">
            <v>2.59735E-2</v>
          </cell>
          <cell r="L83">
            <v>2.7364400000000001E-2</v>
          </cell>
          <cell r="M83">
            <v>2.8687500000000001E-2</v>
          </cell>
          <cell r="N83">
            <v>3.04911E-2</v>
          </cell>
          <cell r="O83">
            <v>3.1958E-2</v>
          </cell>
          <cell r="P83">
            <v>3.4085699999999997E-2</v>
          </cell>
          <cell r="Q83">
            <v>3.7326499999999999E-2</v>
          </cell>
          <cell r="R83">
            <v>4.01474E-2</v>
          </cell>
          <cell r="S83">
            <v>4.2096300000000003E-2</v>
          </cell>
          <cell r="T83">
            <v>4.3388400000000001E-2</v>
          </cell>
          <cell r="U83">
            <v>4.8822499999999998E-2</v>
          </cell>
          <cell r="V83">
            <v>5.1061299999999997E-2</v>
          </cell>
        </row>
        <row r="84">
          <cell r="A84">
            <v>1522.08</v>
          </cell>
          <cell r="B84">
            <v>2.0003099999999999E-2</v>
          </cell>
          <cell r="C84">
            <v>2.0127900000000001E-2</v>
          </cell>
          <cell r="D84">
            <v>2.0279800000000001E-2</v>
          </cell>
          <cell r="E84">
            <v>2.0426699999999999E-2</v>
          </cell>
          <cell r="F84">
            <v>2.0567999999999999E-2</v>
          </cell>
          <cell r="G84">
            <v>2.2987299999999999E-2</v>
          </cell>
          <cell r="H84">
            <v>2.37173E-2</v>
          </cell>
          <cell r="I84">
            <v>2.4463200000000001E-2</v>
          </cell>
          <cell r="J84">
            <v>2.5223300000000001E-2</v>
          </cell>
          <cell r="K84">
            <v>2.5992299999999999E-2</v>
          </cell>
          <cell r="L84">
            <v>2.73967E-2</v>
          </cell>
          <cell r="M84">
            <v>2.8720599999999999E-2</v>
          </cell>
          <cell r="N84">
            <v>3.0525500000000001E-2</v>
          </cell>
          <cell r="O84">
            <v>3.2027300000000002E-2</v>
          </cell>
          <cell r="P84">
            <v>3.41833E-2</v>
          </cell>
          <cell r="Q84">
            <v>3.7357300000000003E-2</v>
          </cell>
          <cell r="R84">
            <v>4.01754E-2</v>
          </cell>
          <cell r="S84">
            <v>4.2130500000000001E-2</v>
          </cell>
          <cell r="T84">
            <v>4.3356199999999998E-2</v>
          </cell>
          <cell r="U84">
            <v>4.8584700000000001E-2</v>
          </cell>
          <cell r="V84">
            <v>5.08785E-2</v>
          </cell>
        </row>
        <row r="85">
          <cell r="A85">
            <v>1542.3</v>
          </cell>
          <cell r="B85">
            <v>2.0002499999999999E-2</v>
          </cell>
          <cell r="C85">
            <v>2.0126499999999999E-2</v>
          </cell>
          <cell r="D85">
            <v>2.0278299999999999E-2</v>
          </cell>
          <cell r="E85">
            <v>2.04231E-2</v>
          </cell>
          <cell r="F85">
            <v>2.0559899999999999E-2</v>
          </cell>
          <cell r="G85">
            <v>2.2996099999999998E-2</v>
          </cell>
          <cell r="H85">
            <v>2.37285E-2</v>
          </cell>
          <cell r="I85">
            <v>2.4472000000000001E-2</v>
          </cell>
          <cell r="J85">
            <v>2.5232299999999999E-2</v>
          </cell>
          <cell r="K85">
            <v>2.6007300000000001E-2</v>
          </cell>
          <cell r="L85">
            <v>2.7427799999999999E-2</v>
          </cell>
          <cell r="M85">
            <v>2.8756799999999999E-2</v>
          </cell>
          <cell r="N85">
            <v>3.0561600000000001E-2</v>
          </cell>
          <cell r="O85">
            <v>3.2094299999999999E-2</v>
          </cell>
          <cell r="P85">
            <v>3.4282600000000003E-2</v>
          </cell>
          <cell r="Q85">
            <v>3.7393099999999999E-2</v>
          </cell>
          <cell r="R85">
            <v>4.0203900000000001E-2</v>
          </cell>
          <cell r="S85">
            <v>4.2169199999999997E-2</v>
          </cell>
          <cell r="T85">
            <v>4.3340299999999998E-2</v>
          </cell>
          <cell r="U85">
            <v>4.8359600000000003E-2</v>
          </cell>
          <cell r="V85">
            <v>5.0596299999999997E-2</v>
          </cell>
        </row>
        <row r="86">
          <cell r="A86">
            <v>1557.34</v>
          </cell>
          <cell r="B86">
            <v>2.0002700000000002E-2</v>
          </cell>
          <cell r="C86">
            <v>2.0129500000000002E-2</v>
          </cell>
          <cell r="D86">
            <v>2.0281400000000002E-2</v>
          </cell>
          <cell r="E86">
            <v>2.0433699999999999E-2</v>
          </cell>
          <cell r="F86">
            <v>2.05785E-2</v>
          </cell>
          <cell r="G86">
            <v>2.3009000000000002E-2</v>
          </cell>
          <cell r="H86">
            <v>2.3744899999999999E-2</v>
          </cell>
          <cell r="I86">
            <v>2.4488200000000002E-2</v>
          </cell>
          <cell r="J86">
            <v>2.52468E-2</v>
          </cell>
          <cell r="K86">
            <v>2.6024599999999998E-2</v>
          </cell>
          <cell r="L86">
            <v>2.7456600000000001E-2</v>
          </cell>
          <cell r="M86">
            <v>2.8791500000000001E-2</v>
          </cell>
          <cell r="N86">
            <v>3.0576900000000001E-2</v>
          </cell>
          <cell r="O86">
            <v>3.2031900000000002E-2</v>
          </cell>
          <cell r="P86">
            <v>3.4341499999999997E-2</v>
          </cell>
          <cell r="Q86">
            <v>3.7408700000000003E-2</v>
          </cell>
          <cell r="R86">
            <v>4.02075E-2</v>
          </cell>
          <cell r="S86">
            <v>4.2183900000000003E-2</v>
          </cell>
          <cell r="T86">
            <v>4.3319799999999999E-2</v>
          </cell>
          <cell r="U86">
            <v>4.8167799999999997E-2</v>
          </cell>
          <cell r="V86">
            <v>5.0297599999999998E-2</v>
          </cell>
          <cell r="W86">
            <v>5.2480400000000003E-2</v>
          </cell>
        </row>
        <row r="87">
          <cell r="A87">
            <v>1572.38</v>
          </cell>
          <cell r="B87">
            <v>2.0004500000000001E-2</v>
          </cell>
          <cell r="C87">
            <v>2.0126499999999999E-2</v>
          </cell>
          <cell r="D87">
            <v>2.0276499999999999E-2</v>
          </cell>
          <cell r="E87">
            <v>2.0422699999999998E-2</v>
          </cell>
          <cell r="F87">
            <v>2.0567800000000001E-2</v>
          </cell>
          <cell r="G87">
            <v>2.3022500000000001E-2</v>
          </cell>
          <cell r="H87">
            <v>2.37606E-2</v>
          </cell>
          <cell r="I87">
            <v>2.4505200000000001E-2</v>
          </cell>
          <cell r="J87">
            <v>2.52625E-2</v>
          </cell>
          <cell r="K87">
            <v>2.6040799999999999E-2</v>
          </cell>
          <cell r="L87">
            <v>2.74795E-2</v>
          </cell>
          <cell r="M87">
            <v>2.8819999999999998E-2</v>
          </cell>
          <cell r="N87">
            <v>3.0598799999999999E-2</v>
          </cell>
          <cell r="O87">
            <v>3.1989499999999997E-2</v>
          </cell>
          <cell r="P87">
            <v>3.4380599999999997E-2</v>
          </cell>
          <cell r="Q87">
            <v>3.7422999999999998E-2</v>
          </cell>
          <cell r="R87">
            <v>4.0212900000000003E-2</v>
          </cell>
          <cell r="S87">
            <v>4.2197600000000002E-2</v>
          </cell>
          <cell r="T87">
            <v>4.3316800000000003E-2</v>
          </cell>
          <cell r="U87">
            <v>4.8056300000000003E-2</v>
          </cell>
          <cell r="V87">
            <v>5.0096300000000003E-2</v>
          </cell>
          <cell r="W87">
            <v>5.2374499999999997E-2</v>
          </cell>
        </row>
        <row r="88">
          <cell r="A88">
            <v>1591.83</v>
          </cell>
          <cell r="B88">
            <v>2.0004500000000001E-2</v>
          </cell>
          <cell r="C88">
            <v>2.0141200000000001E-2</v>
          </cell>
          <cell r="D88">
            <v>2.0295500000000001E-2</v>
          </cell>
          <cell r="E88">
            <v>2.04417E-2</v>
          </cell>
          <cell r="F88">
            <v>2.0589099999999999E-2</v>
          </cell>
          <cell r="G88">
            <v>2.3036000000000001E-2</v>
          </cell>
          <cell r="H88">
            <v>2.37769E-2</v>
          </cell>
          <cell r="I88">
            <v>2.4524600000000001E-2</v>
          </cell>
          <cell r="J88">
            <v>2.52819E-2</v>
          </cell>
          <cell r="K88">
            <v>2.6059100000000002E-2</v>
          </cell>
          <cell r="L88">
            <v>2.7505600000000002E-2</v>
          </cell>
          <cell r="M88">
            <v>2.8856199999999999E-2</v>
          </cell>
          <cell r="N88">
            <v>3.0633500000000001E-2</v>
          </cell>
          <cell r="O88">
            <v>3.2008799999999997E-2</v>
          </cell>
          <cell r="P88">
            <v>3.4417499999999997E-2</v>
          </cell>
          <cell r="Q88">
            <v>3.7444600000000001E-2</v>
          </cell>
          <cell r="R88">
            <v>4.0221E-2</v>
          </cell>
          <cell r="S88">
            <v>4.2216700000000003E-2</v>
          </cell>
          <cell r="T88">
            <v>4.3322399999999997E-2</v>
          </cell>
          <cell r="U88">
            <v>4.7918200000000001E-2</v>
          </cell>
          <cell r="V88">
            <v>4.9825099999999997E-2</v>
          </cell>
          <cell r="W88">
            <v>5.2102299999999997E-2</v>
          </cell>
        </row>
        <row r="89">
          <cell r="A89">
            <v>1605.81</v>
          </cell>
          <cell r="B89">
            <v>2.0000799999999999E-2</v>
          </cell>
          <cell r="C89">
            <v>2.0124800000000002E-2</v>
          </cell>
          <cell r="D89">
            <v>2.0275100000000001E-2</v>
          </cell>
          <cell r="E89">
            <v>2.0428999999999999E-2</v>
          </cell>
          <cell r="F89">
            <v>2.0577100000000001E-2</v>
          </cell>
          <cell r="G89">
            <v>2.3047499999999999E-2</v>
          </cell>
          <cell r="H89">
            <v>2.3790100000000002E-2</v>
          </cell>
          <cell r="I89">
            <v>2.4540300000000001E-2</v>
          </cell>
          <cell r="J89">
            <v>2.5298500000000002E-2</v>
          </cell>
          <cell r="K89">
            <v>2.6074900000000002E-2</v>
          </cell>
          <cell r="L89">
            <v>2.75252E-2</v>
          </cell>
          <cell r="M89">
            <v>2.8884E-2</v>
          </cell>
          <cell r="N89">
            <v>3.0664400000000001E-2</v>
          </cell>
          <cell r="O89">
            <v>3.20516E-2</v>
          </cell>
          <cell r="P89">
            <v>3.4426199999999997E-2</v>
          </cell>
          <cell r="Q89">
            <v>3.7465499999999999E-2</v>
          </cell>
          <cell r="R89">
            <v>4.02333E-2</v>
          </cell>
          <cell r="S89">
            <v>4.2235700000000001E-2</v>
          </cell>
          <cell r="T89">
            <v>4.33394E-2</v>
          </cell>
          <cell r="U89">
            <v>4.7850400000000001E-2</v>
          </cell>
          <cell r="V89">
            <v>4.9669699999999997E-2</v>
          </cell>
          <cell r="W89">
            <v>5.1892099999999997E-2</v>
          </cell>
          <cell r="X89">
            <v>5.3892900000000001E-2</v>
          </cell>
        </row>
        <row r="90">
          <cell r="A90">
            <v>1622.83</v>
          </cell>
          <cell r="B90">
            <v>2.00024E-2</v>
          </cell>
          <cell r="C90">
            <v>2.0135699999999999E-2</v>
          </cell>
          <cell r="D90">
            <v>2.0289100000000001E-2</v>
          </cell>
          <cell r="E90">
            <v>2.0441500000000001E-2</v>
          </cell>
          <cell r="F90">
            <v>2.0589900000000001E-2</v>
          </cell>
          <cell r="G90">
            <v>2.30636E-2</v>
          </cell>
          <cell r="H90">
            <v>2.3809E-2</v>
          </cell>
          <cell r="I90">
            <v>2.4561800000000002E-2</v>
          </cell>
          <cell r="J90">
            <v>2.5322399999999998E-2</v>
          </cell>
          <cell r="K90">
            <v>2.6098799999999998E-2</v>
          </cell>
          <cell r="L90">
            <v>2.7550700000000001E-2</v>
          </cell>
          <cell r="M90">
            <v>2.8919E-2</v>
          </cell>
          <cell r="N90">
            <v>3.0707100000000001E-2</v>
          </cell>
          <cell r="O90">
            <v>3.21076E-2</v>
          </cell>
          <cell r="P90">
            <v>3.4420100000000002E-2</v>
          </cell>
          <cell r="Q90">
            <v>3.74945E-2</v>
          </cell>
          <cell r="R90">
            <v>4.0253400000000002E-2</v>
          </cell>
          <cell r="S90">
            <v>4.2262899999999999E-2</v>
          </cell>
          <cell r="T90">
            <v>4.3372399999999998E-2</v>
          </cell>
          <cell r="U90">
            <v>4.7793200000000001E-2</v>
          </cell>
          <cell r="V90">
            <v>4.9514900000000001E-2</v>
          </cell>
          <cell r="W90">
            <v>5.1639600000000001E-2</v>
          </cell>
          <cell r="X90">
            <v>5.3866400000000002E-2</v>
          </cell>
        </row>
        <row r="91">
          <cell r="A91">
            <v>1640.76</v>
          </cell>
          <cell r="B91">
            <v>2.0002499999999999E-2</v>
          </cell>
          <cell r="C91">
            <v>2.0139199999999999E-2</v>
          </cell>
          <cell r="D91">
            <v>2.0291E-2</v>
          </cell>
          <cell r="E91">
            <v>2.04365E-2</v>
          </cell>
          <cell r="F91">
            <v>2.05855E-2</v>
          </cell>
          <cell r="G91">
            <v>2.3082800000000001E-2</v>
          </cell>
          <cell r="H91">
            <v>2.3831700000000001E-2</v>
          </cell>
          <cell r="I91">
            <v>2.45872E-2</v>
          </cell>
          <cell r="J91">
            <v>2.5350999999999999E-2</v>
          </cell>
          <cell r="K91">
            <v>2.6128700000000001E-2</v>
          </cell>
          <cell r="L91">
            <v>2.7582700000000002E-2</v>
          </cell>
          <cell r="M91">
            <v>2.8961199999999999E-2</v>
          </cell>
          <cell r="N91">
            <v>3.0803299999999999E-2</v>
          </cell>
          <cell r="O91">
            <v>3.2242E-2</v>
          </cell>
          <cell r="P91">
            <v>3.44649E-2</v>
          </cell>
          <cell r="Q91">
            <v>3.7564500000000001E-2</v>
          </cell>
          <cell r="R91">
            <v>4.0319500000000001E-2</v>
          </cell>
          <cell r="S91">
            <v>4.2335499999999998E-2</v>
          </cell>
          <cell r="T91">
            <v>4.3457500000000003E-2</v>
          </cell>
          <cell r="U91">
            <v>4.7804300000000001E-2</v>
          </cell>
          <cell r="V91">
            <v>4.9446499999999997E-2</v>
          </cell>
          <cell r="W91">
            <v>5.14685E-2</v>
          </cell>
          <cell r="X91">
            <v>5.3753799999999997E-2</v>
          </cell>
        </row>
        <row r="92">
          <cell r="A92">
            <v>1656.86</v>
          </cell>
          <cell r="B92">
            <v>2.0003E-2</v>
          </cell>
          <cell r="C92">
            <v>2.0142500000000001E-2</v>
          </cell>
          <cell r="D92">
            <v>2.0299600000000001E-2</v>
          </cell>
          <cell r="E92">
            <v>2.0447099999999999E-2</v>
          </cell>
          <cell r="F92">
            <v>2.0583799999999999E-2</v>
          </cell>
          <cell r="G92">
            <v>2.31495E-2</v>
          </cell>
          <cell r="H92">
            <v>2.3902E-2</v>
          </cell>
          <cell r="I92">
            <v>2.4660399999999999E-2</v>
          </cell>
          <cell r="J92">
            <v>2.5427000000000002E-2</v>
          </cell>
          <cell r="K92">
            <v>2.62078E-2</v>
          </cell>
          <cell r="L92">
            <v>2.76951E-2</v>
          </cell>
          <cell r="M92">
            <v>2.9114999999999999E-2</v>
          </cell>
          <cell r="N92">
            <v>3.1231800000000001E-2</v>
          </cell>
          <cell r="O92">
            <v>3.2885900000000003E-2</v>
          </cell>
          <cell r="P92">
            <v>3.49726E-2</v>
          </cell>
          <cell r="Q92">
            <v>3.7987100000000003E-2</v>
          </cell>
          <cell r="R92">
            <v>4.0767100000000001E-2</v>
          </cell>
          <cell r="S92">
            <v>4.2797599999999998E-2</v>
          </cell>
          <cell r="T92">
            <v>4.3927399999999998E-2</v>
          </cell>
          <cell r="U92">
            <v>4.8291000000000001E-2</v>
          </cell>
          <cell r="V92">
            <v>4.9945099999999999E-2</v>
          </cell>
          <cell r="W92">
            <v>5.19733E-2</v>
          </cell>
          <cell r="X92">
            <v>5.4275400000000001E-2</v>
          </cell>
          <cell r="Y92">
            <v>5.5546699999999997E-2</v>
          </cell>
        </row>
        <row r="93">
          <cell r="A93">
            <v>1668.49</v>
          </cell>
          <cell r="B93">
            <v>2.00019E-2</v>
          </cell>
          <cell r="C93">
            <v>2.0145400000000001E-2</v>
          </cell>
          <cell r="D93">
            <v>2.0304099999999999E-2</v>
          </cell>
          <cell r="E93">
            <v>2.0465299999999999E-2</v>
          </cell>
          <cell r="F93">
            <v>2.0607500000000001E-2</v>
          </cell>
          <cell r="G93">
            <v>2.32026E-2</v>
          </cell>
          <cell r="H93">
            <v>2.3957800000000001E-2</v>
          </cell>
          <cell r="I93">
            <v>2.47186E-2</v>
          </cell>
          <cell r="J93">
            <v>2.5487200000000002E-2</v>
          </cell>
          <cell r="K93">
            <v>2.6270399999999999E-2</v>
          </cell>
          <cell r="L93">
            <v>2.7775600000000001E-2</v>
          </cell>
          <cell r="M93">
            <v>2.9231400000000001E-2</v>
          </cell>
          <cell r="N93">
            <v>3.1485100000000002E-2</v>
          </cell>
          <cell r="O93">
            <v>3.3320799999999998E-2</v>
          </cell>
          <cell r="P93">
            <v>3.5350300000000001E-2</v>
          </cell>
          <cell r="Q93">
            <v>3.8308399999999999E-2</v>
          </cell>
          <cell r="R93">
            <v>4.1106200000000002E-2</v>
          </cell>
          <cell r="S93">
            <v>4.3147699999999997E-2</v>
          </cell>
          <cell r="T93">
            <v>4.4283400000000001E-2</v>
          </cell>
          <cell r="U93">
            <v>4.8660099999999998E-2</v>
          </cell>
          <cell r="V93">
            <v>5.0323100000000003E-2</v>
          </cell>
          <cell r="W93">
            <v>5.2356300000000001E-2</v>
          </cell>
          <cell r="X93">
            <v>5.4670799999999999E-2</v>
          </cell>
          <cell r="Y93">
            <v>5.5947400000000001E-2</v>
          </cell>
        </row>
        <row r="94">
          <cell r="A94">
            <v>1683.27</v>
          </cell>
          <cell r="B94">
            <v>2.0001600000000001E-2</v>
          </cell>
          <cell r="C94">
            <v>2.0148200000000002E-2</v>
          </cell>
          <cell r="D94">
            <v>2.0313899999999999E-2</v>
          </cell>
          <cell r="E94">
            <v>2.0471400000000001E-2</v>
          </cell>
          <cell r="F94">
            <v>2.06135E-2</v>
          </cell>
          <cell r="G94">
            <v>2.3259599999999998E-2</v>
          </cell>
          <cell r="H94">
            <v>2.4017799999999999E-2</v>
          </cell>
          <cell r="I94">
            <v>2.47812E-2</v>
          </cell>
          <cell r="J94">
            <v>2.5551999999999998E-2</v>
          </cell>
          <cell r="K94">
            <v>2.6337800000000001E-2</v>
          </cell>
          <cell r="L94">
            <v>2.7856599999999999E-2</v>
          </cell>
          <cell r="M94">
            <v>2.93519E-2</v>
          </cell>
          <cell r="N94">
            <v>3.1729E-2</v>
          </cell>
          <cell r="O94">
            <v>3.3758299999999998E-2</v>
          </cell>
          <cell r="P94">
            <v>3.5755299999999997E-2</v>
          </cell>
          <cell r="Q94">
            <v>3.8657799999999999E-2</v>
          </cell>
          <cell r="R94">
            <v>4.1474200000000003E-2</v>
          </cell>
          <cell r="S94">
            <v>4.3527499999999997E-2</v>
          </cell>
          <cell r="T94">
            <v>4.46697E-2</v>
          </cell>
          <cell r="U94">
            <v>4.9060399999999997E-2</v>
          </cell>
          <cell r="V94">
            <v>5.0733199999999999E-2</v>
          </cell>
          <cell r="W94">
            <v>5.2771800000000001E-2</v>
          </cell>
          <cell r="X94">
            <v>5.50999E-2</v>
          </cell>
          <cell r="Y94">
            <v>5.6382000000000002E-2</v>
          </cell>
        </row>
        <row r="95">
          <cell r="A95">
            <v>1699.05</v>
          </cell>
          <cell r="B95">
            <v>2.0002599999999999E-2</v>
          </cell>
          <cell r="C95">
            <v>2.01525E-2</v>
          </cell>
          <cell r="D95">
            <v>2.0324100000000001E-2</v>
          </cell>
          <cell r="E95">
            <v>2.0483000000000001E-2</v>
          </cell>
          <cell r="F95">
            <v>2.0629600000000001E-2</v>
          </cell>
          <cell r="G95">
            <v>2.33289E-2</v>
          </cell>
          <cell r="H95">
            <v>2.4091399999999999E-2</v>
          </cell>
          <cell r="I95">
            <v>2.48582E-2</v>
          </cell>
          <cell r="J95">
            <v>2.5632100000000001E-2</v>
          </cell>
          <cell r="K95">
            <v>2.6420800000000001E-2</v>
          </cell>
          <cell r="L95">
            <v>2.7951400000000001E-2</v>
          </cell>
          <cell r="M95">
            <v>2.94874E-2</v>
          </cell>
          <cell r="N95">
            <v>3.1989400000000001E-2</v>
          </cell>
          <cell r="O95">
            <v>3.4245999999999999E-2</v>
          </cell>
          <cell r="P95">
            <v>3.6235099999999999E-2</v>
          </cell>
          <cell r="Q95">
            <v>3.9078500000000002E-2</v>
          </cell>
          <cell r="R95">
            <v>4.1916500000000002E-2</v>
          </cell>
          <cell r="S95">
            <v>4.3983899999999999E-2</v>
          </cell>
          <cell r="T95">
            <v>4.5133699999999999E-2</v>
          </cell>
          <cell r="U95">
            <v>4.9541099999999998E-2</v>
          </cell>
          <cell r="V95">
            <v>5.1225699999999999E-2</v>
          </cell>
          <cell r="W95">
            <v>5.3270499999999998E-2</v>
          </cell>
          <cell r="X95">
            <v>5.5615100000000001E-2</v>
          </cell>
          <cell r="Y95">
            <v>5.6904000000000003E-2</v>
          </cell>
        </row>
        <row r="96">
          <cell r="A96">
            <v>1711.13</v>
          </cell>
          <cell r="B96">
            <v>2.0005200000000001E-2</v>
          </cell>
          <cell r="C96">
            <v>2.01567E-2</v>
          </cell>
          <cell r="D96">
            <v>2.0332599999999999E-2</v>
          </cell>
          <cell r="E96">
            <v>2.0502200000000002E-2</v>
          </cell>
          <cell r="F96">
            <v>2.0652500000000001E-2</v>
          </cell>
          <cell r="G96">
            <v>2.3396299999999998E-2</v>
          </cell>
          <cell r="H96">
            <v>2.4163500000000001E-2</v>
          </cell>
          <cell r="I96">
            <v>2.4933799999999999E-2</v>
          </cell>
          <cell r="J96">
            <v>2.57106E-2</v>
          </cell>
          <cell r="K96">
            <v>2.65022E-2</v>
          </cell>
          <cell r="L96">
            <v>2.80415E-2</v>
          </cell>
          <cell r="M96">
            <v>2.9607999999999999E-2</v>
          </cell>
          <cell r="N96">
            <v>3.2209799999999997E-2</v>
          </cell>
          <cell r="O96">
            <v>3.4679599999999998E-2</v>
          </cell>
          <cell r="P96">
            <v>3.66859E-2</v>
          </cell>
          <cell r="Q96">
            <v>3.9479899999999998E-2</v>
          </cell>
          <cell r="R96">
            <v>4.2337600000000003E-2</v>
          </cell>
          <cell r="S96">
            <v>4.4418199999999998E-2</v>
          </cell>
          <cell r="T96">
            <v>4.55751E-2</v>
          </cell>
          <cell r="U96">
            <v>4.99987E-2</v>
          </cell>
          <cell r="V96">
            <v>5.1694499999999997E-2</v>
          </cell>
          <cell r="W96">
            <v>5.3745300000000003E-2</v>
          </cell>
          <cell r="X96">
            <v>5.6105500000000003E-2</v>
          </cell>
          <cell r="Y96">
            <v>5.7400899999999998E-2</v>
          </cell>
        </row>
        <row r="97">
          <cell r="A97">
            <v>1731.85</v>
          </cell>
          <cell r="B97">
            <v>2.00012E-2</v>
          </cell>
          <cell r="C97">
            <v>2.0192700000000001E-2</v>
          </cell>
          <cell r="D97">
            <v>2.0375000000000001E-2</v>
          </cell>
          <cell r="E97">
            <v>2.0543700000000002E-2</v>
          </cell>
          <cell r="F97">
            <v>2.0699700000000001E-2</v>
          </cell>
          <cell r="G97">
            <v>2.3474399999999999E-2</v>
          </cell>
          <cell r="H97">
            <v>2.4247899999999999E-2</v>
          </cell>
          <cell r="I97">
            <v>2.5023E-2</v>
          </cell>
          <cell r="J97">
            <v>2.5804299999999999E-2</v>
          </cell>
          <cell r="K97">
            <v>2.6599100000000001E-2</v>
          </cell>
          <cell r="L97">
            <v>2.8146500000000001E-2</v>
          </cell>
          <cell r="M97">
            <v>2.9740200000000001E-2</v>
          </cell>
          <cell r="N97">
            <v>3.2440299999999998E-2</v>
          </cell>
          <cell r="O97">
            <v>3.5159799999999998E-2</v>
          </cell>
          <cell r="P97">
            <v>3.7212599999999998E-2</v>
          </cell>
          <cell r="Q97">
            <v>3.9955200000000003E-2</v>
          </cell>
          <cell r="R97">
            <v>4.2835499999999999E-2</v>
          </cell>
          <cell r="S97">
            <v>4.4931699999999998E-2</v>
          </cell>
          <cell r="T97">
            <v>4.6096999999999999E-2</v>
          </cell>
          <cell r="U97">
            <v>5.0539000000000001E-2</v>
          </cell>
          <cell r="V97">
            <v>5.2248200000000002E-2</v>
          </cell>
          <cell r="W97">
            <v>5.4305800000000001E-2</v>
          </cell>
          <cell r="X97">
            <v>5.66848E-2</v>
          </cell>
          <cell r="Y97">
            <v>5.7987900000000002E-2</v>
          </cell>
        </row>
        <row r="98">
          <cell r="A98">
            <v>1748.53</v>
          </cell>
          <cell r="B98">
            <v>2.0002599999999999E-2</v>
          </cell>
          <cell r="C98">
            <v>2.0168599999999998E-2</v>
          </cell>
          <cell r="D98">
            <v>2.0353400000000001E-2</v>
          </cell>
          <cell r="E98">
            <v>2.0525100000000001E-2</v>
          </cell>
          <cell r="F98">
            <v>2.0673E-2</v>
          </cell>
          <cell r="G98">
            <v>2.3557600000000001E-2</v>
          </cell>
          <cell r="H98">
            <v>2.4339900000000001E-2</v>
          </cell>
          <cell r="I98">
            <v>2.51211E-2</v>
          </cell>
          <cell r="J98">
            <v>2.5906700000000001E-2</v>
          </cell>
          <cell r="K98">
            <v>2.6705799999999998E-2</v>
          </cell>
          <cell r="L98">
            <v>2.8261700000000001E-2</v>
          </cell>
          <cell r="M98">
            <v>2.9878499999999999E-2</v>
          </cell>
          <cell r="N98">
            <v>3.2670499999999998E-2</v>
          </cell>
          <cell r="O98">
            <v>3.5670100000000003E-2</v>
          </cell>
          <cell r="P98">
            <v>3.7805800000000001E-2</v>
          </cell>
          <cell r="Q98">
            <v>4.0496799999999999E-2</v>
          </cell>
          <cell r="R98">
            <v>4.34019E-2</v>
          </cell>
          <cell r="S98">
            <v>4.5515600000000003E-2</v>
          </cell>
          <cell r="T98">
            <v>4.6690500000000003E-2</v>
          </cell>
          <cell r="U98">
            <v>5.1153400000000002E-2</v>
          </cell>
          <cell r="V98">
            <v>5.2878000000000001E-2</v>
          </cell>
          <cell r="W98">
            <v>5.4943100000000002E-2</v>
          </cell>
          <cell r="X98">
            <v>5.7343699999999997E-2</v>
          </cell>
          <cell r="Y98">
            <v>5.8655400000000003E-2</v>
          </cell>
        </row>
        <row r="99">
          <cell r="A99">
            <v>1764.4</v>
          </cell>
          <cell r="B99">
            <v>2.0001100000000001E-2</v>
          </cell>
          <cell r="C99">
            <v>2.0178399999999999E-2</v>
          </cell>
          <cell r="D99">
            <v>2.0361400000000002E-2</v>
          </cell>
          <cell r="E99">
            <v>2.0537199999999999E-2</v>
          </cell>
          <cell r="F99">
            <v>2.07034E-2</v>
          </cell>
          <cell r="G99">
            <v>2.36156E-2</v>
          </cell>
          <cell r="H99">
            <v>2.4404599999999999E-2</v>
          </cell>
          <cell r="I99">
            <v>2.5190299999999999E-2</v>
          </cell>
          <cell r="J99">
            <v>2.5979200000000001E-2</v>
          </cell>
          <cell r="K99">
            <v>2.6781200000000002E-2</v>
          </cell>
          <cell r="L99">
            <v>2.83418E-2</v>
          </cell>
          <cell r="M99">
            <v>2.99706E-2</v>
          </cell>
          <cell r="N99">
            <v>3.2813200000000001E-2</v>
          </cell>
          <cell r="O99">
            <v>3.5993400000000002E-2</v>
          </cell>
          <cell r="P99">
            <v>3.8200900000000003E-2</v>
          </cell>
          <cell r="Q99">
            <v>4.0861799999999997E-2</v>
          </cell>
          <cell r="R99">
            <v>4.3783200000000001E-2</v>
          </cell>
          <cell r="S99">
            <v>4.5908600000000001E-2</v>
          </cell>
          <cell r="T99">
            <v>4.7089899999999997E-2</v>
          </cell>
          <cell r="U99">
            <v>5.1567300000000003E-2</v>
          </cell>
          <cell r="V99">
            <v>5.3302200000000001E-2</v>
          </cell>
          <cell r="W99">
            <v>5.5372600000000001E-2</v>
          </cell>
          <cell r="X99">
            <v>5.7787400000000003E-2</v>
          </cell>
          <cell r="Y99">
            <v>5.9104999999999998E-2</v>
          </cell>
        </row>
        <row r="100">
          <cell r="A100">
            <v>1785.26</v>
          </cell>
          <cell r="B100">
            <v>2.00035E-2</v>
          </cell>
          <cell r="C100">
            <v>2.01741E-2</v>
          </cell>
          <cell r="D100">
            <v>2.0351299999999999E-2</v>
          </cell>
          <cell r="E100">
            <v>2.0524799999999999E-2</v>
          </cell>
          <cell r="F100">
            <v>2.0695100000000001E-2</v>
          </cell>
          <cell r="G100">
            <v>2.3699000000000001E-2</v>
          </cell>
          <cell r="H100">
            <v>2.45002E-2</v>
          </cell>
          <cell r="I100">
            <v>2.52941E-2</v>
          </cell>
          <cell r="J100">
            <v>2.60891E-2</v>
          </cell>
          <cell r="K100">
            <v>2.6895599999999999E-2</v>
          </cell>
          <cell r="L100">
            <v>2.8463100000000002E-2</v>
          </cell>
          <cell r="M100">
            <v>3.0105799999999999E-2</v>
          </cell>
          <cell r="N100">
            <v>3.3011800000000001E-2</v>
          </cell>
          <cell r="O100">
            <v>3.6453800000000001E-2</v>
          </cell>
          <cell r="P100">
            <v>3.8795099999999999E-2</v>
          </cell>
          <cell r="Q100">
            <v>4.1416000000000001E-2</v>
          </cell>
          <cell r="R100">
            <v>4.4361600000000001E-2</v>
          </cell>
          <cell r="S100">
            <v>4.6504700000000003E-2</v>
          </cell>
          <cell r="T100">
            <v>4.7695700000000001E-2</v>
          </cell>
          <cell r="U100">
            <v>5.2194600000000001E-2</v>
          </cell>
          <cell r="V100">
            <v>5.3945100000000003E-2</v>
          </cell>
          <cell r="W100">
            <v>5.6023299999999998E-2</v>
          </cell>
          <cell r="X100">
            <v>5.8459999999999998E-2</v>
          </cell>
          <cell r="Y100">
            <v>5.9786400000000003E-2</v>
          </cell>
        </row>
        <row r="101">
          <cell r="A101">
            <v>1800.31</v>
          </cell>
          <cell r="B101">
            <v>2.0002499999999999E-2</v>
          </cell>
          <cell r="C101">
            <v>2.01789E-2</v>
          </cell>
          <cell r="D101">
            <v>2.03734E-2</v>
          </cell>
          <cell r="E101">
            <v>2.0539100000000001E-2</v>
          </cell>
          <cell r="F101">
            <v>2.06976E-2</v>
          </cell>
          <cell r="G101">
            <v>2.3769100000000001E-2</v>
          </cell>
          <cell r="H101">
            <v>2.4583500000000001E-2</v>
          </cell>
          <cell r="I101">
            <v>2.5385899999999999E-2</v>
          </cell>
          <cell r="J101">
            <v>2.61868E-2</v>
          </cell>
          <cell r="K101">
            <v>2.6998000000000001E-2</v>
          </cell>
          <cell r="L101">
            <v>2.8572199999999999E-2</v>
          </cell>
          <cell r="M101">
            <v>3.02248E-2</v>
          </cell>
          <cell r="N101">
            <v>3.31756E-2</v>
          </cell>
          <cell r="O101">
            <v>3.6836599999999997E-2</v>
          </cell>
          <cell r="P101">
            <v>3.9320099999999997E-2</v>
          </cell>
          <cell r="Q101">
            <v>4.1910700000000002E-2</v>
          </cell>
          <cell r="R101">
            <v>4.4877599999999997E-2</v>
          </cell>
          <cell r="S101">
            <v>4.70362E-2</v>
          </cell>
          <cell r="T101">
            <v>4.8235800000000002E-2</v>
          </cell>
          <cell r="U101">
            <v>5.2753800000000003E-2</v>
          </cell>
          <cell r="V101">
            <v>5.4518299999999999E-2</v>
          </cell>
          <cell r="W101">
            <v>5.6603399999999998E-2</v>
          </cell>
          <cell r="X101">
            <v>5.90597E-2</v>
          </cell>
          <cell r="Y101">
            <v>6.0394000000000003E-2</v>
          </cell>
        </row>
        <row r="102">
          <cell r="A102">
            <v>1812.56</v>
          </cell>
          <cell r="B102">
            <v>2.0000799999999999E-2</v>
          </cell>
          <cell r="C102">
            <v>2.0181899999999999E-2</v>
          </cell>
          <cell r="D102">
            <v>2.0370599999999999E-2</v>
          </cell>
          <cell r="E102">
            <v>2.05591E-2</v>
          </cell>
          <cell r="F102">
            <v>2.0728699999999999E-2</v>
          </cell>
          <cell r="G102">
            <v>2.3818700000000002E-2</v>
          </cell>
          <cell r="H102">
            <v>2.4644200000000002E-2</v>
          </cell>
          <cell r="I102">
            <v>2.54536E-2</v>
          </cell>
          <cell r="J102">
            <v>2.6258900000000002E-2</v>
          </cell>
          <cell r="K102">
            <v>2.7073699999999999E-2</v>
          </cell>
          <cell r="L102">
            <v>2.8652799999999999E-2</v>
          </cell>
          <cell r="M102">
            <v>3.0311899999999999E-2</v>
          </cell>
          <cell r="N102">
            <v>3.3289600000000003E-2</v>
          </cell>
          <cell r="O102">
            <v>3.7101200000000001E-2</v>
          </cell>
          <cell r="P102">
            <v>3.9701199999999999E-2</v>
          </cell>
          <cell r="Q102">
            <v>4.2272499999999998E-2</v>
          </cell>
          <cell r="R102">
            <v>4.5254700000000002E-2</v>
          </cell>
          <cell r="S102">
            <v>4.74247E-2</v>
          </cell>
          <cell r="T102">
            <v>4.8630600000000003E-2</v>
          </cell>
          <cell r="U102">
            <v>5.3163099999999998E-2</v>
          </cell>
          <cell r="V102">
            <v>5.4937699999999999E-2</v>
          </cell>
          <cell r="W102">
            <v>5.7028099999999998E-2</v>
          </cell>
          <cell r="X102">
            <v>5.94984E-2</v>
          </cell>
          <cell r="Y102">
            <v>6.0838499999999997E-2</v>
          </cell>
        </row>
        <row r="103">
          <cell r="A103">
            <v>1830.14</v>
          </cell>
          <cell r="B103">
            <v>2.0001100000000001E-2</v>
          </cell>
          <cell r="C103">
            <v>2.0175499999999999E-2</v>
          </cell>
          <cell r="D103">
            <v>2.0361199999999999E-2</v>
          </cell>
          <cell r="E103">
            <v>2.0538500000000001E-2</v>
          </cell>
          <cell r="F103">
            <v>2.0707199999999999E-2</v>
          </cell>
          <cell r="G103">
            <v>2.3876499999999998E-2</v>
          </cell>
          <cell r="H103">
            <v>2.4718199999999999E-2</v>
          </cell>
          <cell r="I103">
            <v>2.55382E-2</v>
          </cell>
          <cell r="J103">
            <v>2.6350499999999999E-2</v>
          </cell>
          <cell r="K103">
            <v>2.7170199999999999E-2</v>
          </cell>
          <cell r="L103">
            <v>2.8755300000000001E-2</v>
          </cell>
          <cell r="M103">
            <v>3.0421799999999999E-2</v>
          </cell>
          <cell r="N103">
            <v>3.3428600000000003E-2</v>
          </cell>
          <cell r="O103">
            <v>3.74214E-2</v>
          </cell>
          <cell r="P103">
            <v>4.0187500000000001E-2</v>
          </cell>
          <cell r="Q103">
            <v>4.2737200000000003E-2</v>
          </cell>
          <cell r="R103">
            <v>4.5739099999999998E-2</v>
          </cell>
          <cell r="S103">
            <v>4.79237E-2</v>
          </cell>
          <cell r="T103">
            <v>4.9137599999999997E-2</v>
          </cell>
          <cell r="U103">
            <v>5.3688100000000002E-2</v>
          </cell>
          <cell r="V103">
            <v>5.5475700000000003E-2</v>
          </cell>
          <cell r="W103">
            <v>5.7572699999999997E-2</v>
          </cell>
          <cell r="X103">
            <v>6.0061299999999998E-2</v>
          </cell>
          <cell r="Y103">
            <v>6.1408799999999999E-2</v>
          </cell>
        </row>
        <row r="104">
          <cell r="A104">
            <v>1830.59</v>
          </cell>
          <cell r="B104">
            <v>2.00035E-2</v>
          </cell>
          <cell r="C104">
            <v>2.01719E-2</v>
          </cell>
          <cell r="D104">
            <v>2.0363599999999999E-2</v>
          </cell>
          <cell r="E104">
            <v>2.0539200000000001E-2</v>
          </cell>
          <cell r="F104">
            <v>2.07006E-2</v>
          </cell>
          <cell r="G104">
            <v>2.38937E-2</v>
          </cell>
          <cell r="H104">
            <v>2.4737599999999998E-2</v>
          </cell>
          <cell r="I104">
            <v>2.5558999999999998E-2</v>
          </cell>
          <cell r="J104">
            <v>2.6372400000000001E-2</v>
          </cell>
          <cell r="K104">
            <v>2.71928E-2</v>
          </cell>
          <cell r="L104">
            <v>2.8778999999999999E-2</v>
          </cell>
          <cell r="M104">
            <v>3.0446500000000001E-2</v>
          </cell>
          <cell r="N104">
            <v>3.3456699999999999E-2</v>
          </cell>
          <cell r="O104">
            <v>3.7469700000000002E-2</v>
          </cell>
          <cell r="P104">
            <v>4.0256E-2</v>
          </cell>
          <cell r="Q104">
            <v>4.2804000000000002E-2</v>
          </cell>
          <cell r="R104">
            <v>4.5808500000000002E-2</v>
          </cell>
          <cell r="S104">
            <v>4.7995099999999999E-2</v>
          </cell>
          <cell r="T104">
            <v>4.92101E-2</v>
          </cell>
          <cell r="U104">
            <v>5.3763199999999997E-2</v>
          </cell>
          <cell r="V104">
            <v>5.5552700000000003E-2</v>
          </cell>
          <cell r="W104">
            <v>5.7650699999999999E-2</v>
          </cell>
          <cell r="X104">
            <v>6.0141899999999998E-2</v>
          </cell>
          <cell r="Y104">
            <v>6.1490499999999997E-2</v>
          </cell>
        </row>
      </sheetData>
      <sheetData sheetId="6"/>
    </sheetDataSet>
  </externalBook>
</externalLink>
</file>

<file path=xl/queryTables/queryTable1.xml><?xml version="1.0" encoding="utf-8"?>
<queryTable xmlns="http://schemas.openxmlformats.org/spreadsheetml/2006/main" name="filling times." connectionId="5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viscosity_standard_data." connectionId="10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viscosity_flow_front." connectionId="9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Cure_envelope." connectionId="1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cure_temperature_data_through." connectionId="2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Degree_of_cure_evolution." connectionId="4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emperature_front." connectionId="7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viscosity_data." connectionId="8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deg_data." connectionId="3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tandard_temperature_data." connectionId="6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8.xml"/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zoomScaleNormal="100" workbookViewId="0">
      <selection activeCell="D15" sqref="D15"/>
    </sheetView>
  </sheetViews>
  <sheetFormatPr defaultRowHeight="14.25" x14ac:dyDescent="0.2"/>
  <cols>
    <col min="1" max="1" width="10.25" bestFit="1" customWidth="1"/>
    <col min="2" max="2" width="8.25" bestFit="1" customWidth="1"/>
    <col min="3" max="3" width="8.25" customWidth="1"/>
    <col min="4" max="4" width="11.75" customWidth="1"/>
    <col min="5" max="6" width="8.75" bestFit="1" customWidth="1"/>
    <col min="7" max="7" width="14.125" bestFit="1" customWidth="1"/>
    <col min="8" max="27" width="8.75" bestFit="1" customWidth="1"/>
  </cols>
  <sheetData>
    <row r="1" spans="1:7" x14ac:dyDescent="0.2">
      <c r="A1" t="s">
        <v>0</v>
      </c>
      <c r="B1" t="s">
        <v>35</v>
      </c>
      <c r="D1" t="s">
        <v>1</v>
      </c>
      <c r="F1" t="s">
        <v>2</v>
      </c>
      <c r="G1" t="s">
        <v>34</v>
      </c>
    </row>
    <row r="2" spans="1:7" x14ac:dyDescent="0.2">
      <c r="A2" s="1">
        <v>0</v>
      </c>
      <c r="B2">
        <v>0.02</v>
      </c>
      <c r="F2" s="1"/>
    </row>
    <row r="3" spans="1:7" x14ac:dyDescent="0.2">
      <c r="A3" s="1">
        <v>43.852899999999998</v>
      </c>
      <c r="B3" s="1">
        <v>2.0045899999999998E-2</v>
      </c>
      <c r="C3">
        <f t="shared" ref="C3:C27" si="0">B3*100</f>
        <v>2.0045899999999999</v>
      </c>
      <c r="D3" s="1">
        <v>394.81599999999997</v>
      </c>
      <c r="E3">
        <f t="shared" ref="E3:E27" si="1">D3-273.15</f>
        <v>121.666</v>
      </c>
      <c r="F3" s="1">
        <v>7.1478799999999995E-2</v>
      </c>
      <c r="G3">
        <v>8.5410188733587508E-2</v>
      </c>
    </row>
    <row r="4" spans="1:7" x14ac:dyDescent="0.2">
      <c r="A4" s="1">
        <v>79.9863</v>
      </c>
      <c r="B4" s="1">
        <v>2.0225199999999999E-2</v>
      </c>
      <c r="C4">
        <f t="shared" si="0"/>
        <v>2.0225200000000001</v>
      </c>
      <c r="D4" s="1">
        <v>407.71100000000001</v>
      </c>
      <c r="E4">
        <f t="shared" si="1"/>
        <v>134.56100000000004</v>
      </c>
      <c r="F4" s="1">
        <v>3.5922999999999997E-2</v>
      </c>
      <c r="G4">
        <v>3.7169004798609934E-2</v>
      </c>
    </row>
    <row r="5" spans="1:7" x14ac:dyDescent="0.2">
      <c r="A5" s="1">
        <v>104.05</v>
      </c>
      <c r="B5" s="1">
        <v>2.03752E-2</v>
      </c>
      <c r="C5">
        <f t="shared" si="0"/>
        <v>2.0375199999999998</v>
      </c>
      <c r="D5" s="1">
        <v>414.33499999999998</v>
      </c>
      <c r="E5">
        <f t="shared" si="1"/>
        <v>141.185</v>
      </c>
      <c r="F5" s="1">
        <v>2.80065E-2</v>
      </c>
      <c r="G5" s="1">
        <v>2.7650049506766222E-2</v>
      </c>
    </row>
    <row r="6" spans="1:7" x14ac:dyDescent="0.2">
      <c r="A6" s="1">
        <v>133.553</v>
      </c>
      <c r="B6" s="1">
        <v>2.0541799999999999E-2</v>
      </c>
      <c r="C6">
        <f t="shared" si="0"/>
        <v>2.0541799999999997</v>
      </c>
      <c r="D6" s="1">
        <v>417.65</v>
      </c>
      <c r="E6">
        <f t="shared" si="1"/>
        <v>144.5</v>
      </c>
      <c r="F6" s="1">
        <v>2.45557E-2</v>
      </c>
      <c r="G6">
        <v>2.4565430501882219E-2</v>
      </c>
    </row>
    <row r="7" spans="1:7" x14ac:dyDescent="0.2">
      <c r="A7" s="1">
        <v>166.17099999999999</v>
      </c>
      <c r="B7" s="2">
        <v>2.2858699999999999E-2</v>
      </c>
      <c r="C7">
        <f t="shared" si="0"/>
        <v>2.2858700000000001</v>
      </c>
      <c r="D7" s="1">
        <v>419.18400000000003</v>
      </c>
      <c r="E7">
        <f t="shared" si="1"/>
        <v>146.03400000000005</v>
      </c>
      <c r="F7" s="1">
        <v>2.32155E-2</v>
      </c>
      <c r="G7">
        <v>2.3438202482304635E-2</v>
      </c>
    </row>
    <row r="8" spans="1:7" x14ac:dyDescent="0.2">
      <c r="A8" s="1">
        <v>186.256</v>
      </c>
      <c r="B8" s="1">
        <v>2.3491999999999999E-2</v>
      </c>
      <c r="C8">
        <f t="shared" si="0"/>
        <v>2.3491999999999997</v>
      </c>
      <c r="D8" s="1">
        <v>420.38099999999997</v>
      </c>
      <c r="E8">
        <f t="shared" si="1"/>
        <v>147.23099999999999</v>
      </c>
      <c r="F8" s="1">
        <v>2.26336E-2</v>
      </c>
      <c r="G8">
        <v>2.2639700349924879E-2</v>
      </c>
    </row>
    <row r="9" spans="1:7" x14ac:dyDescent="0.2">
      <c r="A9" s="1">
        <v>215.35400000000001</v>
      </c>
      <c r="B9" s="1">
        <v>2.4584999999999999E-2</v>
      </c>
      <c r="C9">
        <f t="shared" si="0"/>
        <v>2.4584999999999999</v>
      </c>
      <c r="D9" s="1">
        <v>420.66</v>
      </c>
      <c r="E9">
        <f t="shared" si="1"/>
        <v>147.51000000000005</v>
      </c>
      <c r="F9" s="1">
        <v>2.2668199999999999E-2</v>
      </c>
      <c r="G9">
        <v>2.2524012029057752E-2</v>
      </c>
    </row>
    <row r="10" spans="1:7" x14ac:dyDescent="0.2">
      <c r="A10" s="1">
        <v>235.874</v>
      </c>
      <c r="B10" s="1">
        <v>2.53501E-2</v>
      </c>
      <c r="C10">
        <f t="shared" si="0"/>
        <v>2.5350100000000002</v>
      </c>
      <c r="D10" s="1">
        <v>421.43099999999998</v>
      </c>
      <c r="E10">
        <f t="shared" si="1"/>
        <v>148.28100000000001</v>
      </c>
      <c r="F10" s="1">
        <v>2.21733E-2</v>
      </c>
      <c r="G10">
        <v>2.2076552663157684E-2</v>
      </c>
    </row>
    <row r="11" spans="1:7" x14ac:dyDescent="0.2">
      <c r="A11" s="1">
        <v>266.084</v>
      </c>
      <c r="B11" s="1">
        <v>2.65431E-2</v>
      </c>
      <c r="C11">
        <f t="shared" si="0"/>
        <v>2.6543100000000002</v>
      </c>
      <c r="D11" s="1">
        <v>421.63299999999998</v>
      </c>
      <c r="E11">
        <f t="shared" si="1"/>
        <v>148.483</v>
      </c>
      <c r="F11" s="1">
        <v>2.2159999999999999E-2</v>
      </c>
      <c r="G11">
        <v>2.2025589901964369E-2</v>
      </c>
    </row>
    <row r="12" spans="1:7" x14ac:dyDescent="0.2">
      <c r="A12" s="1">
        <v>280.05700000000002</v>
      </c>
      <c r="B12" s="1">
        <v>2.74661E-2</v>
      </c>
      <c r="C12">
        <f t="shared" si="0"/>
        <v>2.74661</v>
      </c>
      <c r="D12" s="1">
        <v>421.83800000000002</v>
      </c>
      <c r="E12">
        <f t="shared" si="1"/>
        <v>148.68800000000005</v>
      </c>
      <c r="F12" s="1">
        <v>2.2058399999999999E-2</v>
      </c>
      <c r="G12">
        <v>2.1934174774892106E-2</v>
      </c>
    </row>
    <row r="13" spans="1:7" x14ac:dyDescent="0.2">
      <c r="A13" s="1">
        <v>315.26100000000002</v>
      </c>
      <c r="B13" s="1">
        <v>2.8834700000000001E-2</v>
      </c>
      <c r="C13">
        <f t="shared" si="0"/>
        <v>2.88347</v>
      </c>
      <c r="D13" s="1">
        <v>421.75900000000001</v>
      </c>
      <c r="E13">
        <f t="shared" si="1"/>
        <v>148.60900000000004</v>
      </c>
      <c r="F13" s="1">
        <v>2.2252000000000001E-2</v>
      </c>
      <c r="G13">
        <v>2.2071562691080977E-2</v>
      </c>
    </row>
    <row r="14" spans="1:7" x14ac:dyDescent="0.2">
      <c r="A14" s="1">
        <v>345.298</v>
      </c>
      <c r="B14" s="1">
        <v>2.97375E-2</v>
      </c>
      <c r="C14">
        <f t="shared" si="0"/>
        <v>2.9737499999999999</v>
      </c>
      <c r="D14" s="1">
        <v>421.42200000000003</v>
      </c>
      <c r="E14">
        <f t="shared" si="1"/>
        <v>148.27200000000005</v>
      </c>
      <c r="F14" s="1">
        <v>2.2495399999999999E-2</v>
      </c>
      <c r="G14">
        <v>2.2359959427458602E-2</v>
      </c>
    </row>
    <row r="15" spans="1:7" x14ac:dyDescent="0.2">
      <c r="A15" s="1">
        <v>472.07100000000003</v>
      </c>
      <c r="B15" s="1">
        <v>3.4966900000000002E-2</v>
      </c>
      <c r="C15">
        <f t="shared" si="0"/>
        <v>3.4966900000000001</v>
      </c>
      <c r="D15" s="1">
        <v>421.51100000000002</v>
      </c>
      <c r="E15">
        <f t="shared" si="1"/>
        <v>148.36100000000005</v>
      </c>
      <c r="F15" s="1">
        <v>2.2933200000000001E-2</v>
      </c>
      <c r="G15">
        <v>2.2626521134267226E-2</v>
      </c>
    </row>
    <row r="16" spans="1:7" x14ac:dyDescent="0.2">
      <c r="A16" s="1">
        <v>781.07299999999998</v>
      </c>
      <c r="B16" s="1">
        <v>4.2831899999999999E-2</v>
      </c>
      <c r="C16">
        <f t="shared" si="0"/>
        <v>4.2831900000000003</v>
      </c>
      <c r="D16" s="1">
        <v>408.00799999999998</v>
      </c>
      <c r="E16">
        <f t="shared" si="1"/>
        <v>134.858</v>
      </c>
      <c r="F16" s="1">
        <v>4.0386400000000003E-2</v>
      </c>
      <c r="G16">
        <v>4.0090995153596688E-2</v>
      </c>
    </row>
    <row r="17" spans="1:7" x14ac:dyDescent="0.2">
      <c r="A17" s="1">
        <v>950.27599999999995</v>
      </c>
      <c r="B17" s="1">
        <v>4.6149700000000002E-2</v>
      </c>
      <c r="C17">
        <f t="shared" si="0"/>
        <v>4.6149700000000005</v>
      </c>
      <c r="D17" s="1">
        <v>407.58199999999999</v>
      </c>
      <c r="E17">
        <f t="shared" si="1"/>
        <v>134.43200000000002</v>
      </c>
      <c r="F17" s="1">
        <v>4.1946600000000001E-2</v>
      </c>
      <c r="G17">
        <v>4.1481865998394797E-2</v>
      </c>
    </row>
    <row r="18" spans="1:7" x14ac:dyDescent="0.2">
      <c r="A18" s="1">
        <v>1096.8599999999999</v>
      </c>
      <c r="B18" s="1">
        <v>4.6208199999999998E-2</v>
      </c>
      <c r="C18">
        <f t="shared" si="0"/>
        <v>4.6208200000000001</v>
      </c>
      <c r="D18" s="1">
        <v>407.577</v>
      </c>
      <c r="E18">
        <f t="shared" si="1"/>
        <v>134.42700000000002</v>
      </c>
      <c r="F18" s="1">
        <v>4.2004600000000003E-2</v>
      </c>
      <c r="G18">
        <v>4.1917436748070316E-2</v>
      </c>
    </row>
    <row r="19" spans="1:7" x14ac:dyDescent="0.2">
      <c r="A19" s="1">
        <v>1183.83</v>
      </c>
      <c r="B19" s="1">
        <v>4.6453099999999997E-2</v>
      </c>
      <c r="C19">
        <f t="shared" si="0"/>
        <v>4.6453099999999994</v>
      </c>
      <c r="D19" s="1">
        <v>407.55900000000003</v>
      </c>
      <c r="E19">
        <f t="shared" si="1"/>
        <v>134.40900000000005</v>
      </c>
      <c r="F19" s="1">
        <v>4.2086199999999997E-2</v>
      </c>
      <c r="G19">
        <v>4.2211890185022798E-2</v>
      </c>
    </row>
    <row r="20" spans="1:7" x14ac:dyDescent="0.2">
      <c r="A20" s="1">
        <v>1276.24</v>
      </c>
      <c r="B20" s="1">
        <v>4.6872400000000002E-2</v>
      </c>
      <c r="C20">
        <f t="shared" si="0"/>
        <v>4.6872400000000001</v>
      </c>
      <c r="D20" s="1">
        <v>407.37799999999999</v>
      </c>
      <c r="E20">
        <f t="shared" si="1"/>
        <v>134.22800000000001</v>
      </c>
      <c r="F20" s="1">
        <v>4.2574899999999999E-2</v>
      </c>
      <c r="G20">
        <v>4.289401946628027E-2</v>
      </c>
    </row>
    <row r="21" spans="1:7" x14ac:dyDescent="0.2">
      <c r="A21" s="1">
        <v>1389.81</v>
      </c>
      <c r="B21" s="1">
        <v>4.8019899999999997E-2</v>
      </c>
      <c r="C21">
        <f t="shared" si="0"/>
        <v>4.80199</v>
      </c>
      <c r="D21" s="1">
        <v>407.387</v>
      </c>
      <c r="E21">
        <f t="shared" si="1"/>
        <v>134.23700000000002</v>
      </c>
      <c r="F21" s="1">
        <v>4.27745E-2</v>
      </c>
      <c r="G21">
        <v>4.32123203676145E-2</v>
      </c>
    </row>
    <row r="22" spans="1:7" x14ac:dyDescent="0.2">
      <c r="A22" s="1">
        <v>1436.33</v>
      </c>
      <c r="B22" s="1">
        <v>4.9817500000000001E-2</v>
      </c>
      <c r="C22">
        <f t="shared" si="0"/>
        <v>4.9817499999999999</v>
      </c>
      <c r="D22" s="1">
        <v>407.24900000000002</v>
      </c>
      <c r="E22">
        <f t="shared" si="1"/>
        <v>134.09900000000005</v>
      </c>
      <c r="F22" s="1">
        <v>4.32431E-2</v>
      </c>
      <c r="G22">
        <v>4.3672939287320238E-2</v>
      </c>
    </row>
    <row r="23" spans="1:7" x14ac:dyDescent="0.2">
      <c r="A23" s="1">
        <v>1489.91</v>
      </c>
      <c r="B23" s="1">
        <v>5.1096099999999998E-2</v>
      </c>
      <c r="C23">
        <f t="shared" si="0"/>
        <v>5.10961</v>
      </c>
      <c r="D23" s="1">
        <v>407.303</v>
      </c>
      <c r="E23">
        <f t="shared" si="1"/>
        <v>134.15300000000002</v>
      </c>
      <c r="F23" s="1">
        <v>4.3200099999999998E-2</v>
      </c>
      <c r="G23">
        <v>4.3708356070114668E-2</v>
      </c>
    </row>
    <row r="24" spans="1:7" x14ac:dyDescent="0.2">
      <c r="A24" s="1">
        <v>1557.34</v>
      </c>
      <c r="B24" s="1">
        <v>5.2480400000000003E-2</v>
      </c>
      <c r="C24">
        <f t="shared" si="0"/>
        <v>5.2480400000000005</v>
      </c>
      <c r="D24" s="1">
        <v>407.40499999999997</v>
      </c>
      <c r="E24">
        <f t="shared" si="1"/>
        <v>134.255</v>
      </c>
      <c r="F24" s="1">
        <v>4.3931600000000001E-2</v>
      </c>
      <c r="G24">
        <v>4.3674389706855082E-2</v>
      </c>
    </row>
    <row r="25" spans="1:7" x14ac:dyDescent="0.2">
      <c r="A25" s="1">
        <v>1605.81</v>
      </c>
      <c r="B25" s="1">
        <v>5.3892900000000001E-2</v>
      </c>
      <c r="C25">
        <f t="shared" si="0"/>
        <v>5.3892899999999999</v>
      </c>
      <c r="D25" s="1">
        <v>407.52600000000001</v>
      </c>
      <c r="E25">
        <f t="shared" si="1"/>
        <v>134.37600000000003</v>
      </c>
      <c r="F25" s="1">
        <v>4.3768599999999998E-2</v>
      </c>
      <c r="G25">
        <v>4.354051483315538E-2</v>
      </c>
    </row>
    <row r="26" spans="1:7" x14ac:dyDescent="0.2">
      <c r="A26" s="1">
        <v>1656.86</v>
      </c>
      <c r="B26" s="1">
        <v>5.5546699999999997E-2</v>
      </c>
      <c r="C26">
        <f t="shared" si="0"/>
        <v>5.5546699999999998</v>
      </c>
      <c r="D26" s="1">
        <v>407.63799999999998</v>
      </c>
      <c r="E26">
        <f t="shared" si="1"/>
        <v>134.488</v>
      </c>
      <c r="F26" s="1">
        <v>4.4108899999999999E-2</v>
      </c>
      <c r="G26">
        <v>4.3437465862675939E-2</v>
      </c>
    </row>
    <row r="27" spans="1:7" x14ac:dyDescent="0.2">
      <c r="A27" s="1">
        <v>1830.59</v>
      </c>
      <c r="B27" s="1">
        <v>6.1490499999999997E-2</v>
      </c>
      <c r="C27">
        <f t="shared" si="0"/>
        <v>6.1490499999999999</v>
      </c>
      <c r="D27" s="1">
        <v>407.63799999999998</v>
      </c>
      <c r="E27">
        <f t="shared" si="1"/>
        <v>134.488</v>
      </c>
      <c r="F27" s="1">
        <v>4.5356500000000001E-2</v>
      </c>
      <c r="G27">
        <v>4.3971966470707308E-2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M28" sqref="M28"/>
    </sheetView>
  </sheetViews>
  <sheetFormatPr defaultRowHeight="14.25" x14ac:dyDescent="0.2"/>
  <cols>
    <col min="4" max="4" width="12" customWidth="1"/>
  </cols>
  <sheetData>
    <row r="1" spans="1:7" x14ac:dyDescent="0.2">
      <c r="A1" t="s">
        <v>38</v>
      </c>
      <c r="B1" t="s">
        <v>39</v>
      </c>
      <c r="D1" t="s">
        <v>1</v>
      </c>
      <c r="E1" t="s">
        <v>37</v>
      </c>
      <c r="F1" t="s">
        <v>2</v>
      </c>
    </row>
    <row r="2" spans="1:7" x14ac:dyDescent="0.2">
      <c r="A2">
        <v>0</v>
      </c>
      <c r="B2">
        <v>0.02</v>
      </c>
      <c r="C2">
        <f>B2*100</f>
        <v>2</v>
      </c>
      <c r="D2">
        <v>353.15</v>
      </c>
      <c r="E2">
        <f>D2-273.15</f>
        <v>80</v>
      </c>
      <c r="F2">
        <v>11</v>
      </c>
      <c r="G2" t="s">
        <v>33</v>
      </c>
    </row>
    <row r="3" spans="1:7" x14ac:dyDescent="0.2">
      <c r="A3" s="1">
        <v>20.446899999999999</v>
      </c>
      <c r="B3" s="1">
        <v>2.0027099999999999E-2</v>
      </c>
      <c r="C3">
        <f t="shared" ref="C3:C27" si="0">B3*100</f>
        <v>2.00271</v>
      </c>
      <c r="D3" s="1">
        <v>384.80399999999997</v>
      </c>
      <c r="E3">
        <f t="shared" ref="E3:E27" si="1">D3-273.15</f>
        <v>111.654</v>
      </c>
      <c r="F3" s="1">
        <v>0.15009500000000001</v>
      </c>
      <c r="G3" t="s">
        <v>40</v>
      </c>
    </row>
    <row r="4" spans="1:7" x14ac:dyDescent="0.2">
      <c r="A4" s="1">
        <v>116.646</v>
      </c>
      <c r="B4" s="1">
        <v>2.00842E-2</v>
      </c>
      <c r="C4">
        <f t="shared" si="0"/>
        <v>2.0084200000000001</v>
      </c>
      <c r="D4" s="1">
        <v>388.25200000000001</v>
      </c>
      <c r="E4">
        <f t="shared" si="1"/>
        <v>115.10200000000003</v>
      </c>
      <c r="F4" s="1">
        <v>0.14974399999999999</v>
      </c>
      <c r="G4" t="s">
        <v>41</v>
      </c>
    </row>
    <row r="5" spans="1:7" x14ac:dyDescent="0.2">
      <c r="A5" s="1">
        <v>177.04</v>
      </c>
      <c r="B5" s="1">
        <v>2.01362E-2</v>
      </c>
      <c r="C5">
        <f t="shared" si="0"/>
        <v>2.01362</v>
      </c>
      <c r="D5" s="1">
        <v>389.91300000000001</v>
      </c>
      <c r="E5">
        <f t="shared" si="1"/>
        <v>116.76300000000003</v>
      </c>
      <c r="F5" s="1">
        <v>0.133048</v>
      </c>
      <c r="G5" t="s">
        <v>42</v>
      </c>
    </row>
    <row r="6" spans="1:7" x14ac:dyDescent="0.2">
      <c r="A6" s="1">
        <v>210.52</v>
      </c>
      <c r="B6" s="1">
        <v>2.0210599999999999E-2</v>
      </c>
      <c r="C6">
        <f t="shared" si="0"/>
        <v>2.0210599999999999</v>
      </c>
      <c r="D6" s="1">
        <v>391.23</v>
      </c>
      <c r="E6">
        <f t="shared" si="1"/>
        <v>118.08000000000004</v>
      </c>
      <c r="F6" s="1">
        <v>0.115991</v>
      </c>
      <c r="G6" t="s">
        <v>18</v>
      </c>
    </row>
    <row r="7" spans="1:7" x14ac:dyDescent="0.2">
      <c r="A7" s="1">
        <v>289.11200000000002</v>
      </c>
      <c r="B7" s="1">
        <v>2.0362600000000002E-2</v>
      </c>
      <c r="C7">
        <f t="shared" si="0"/>
        <v>2.03626</v>
      </c>
      <c r="D7" s="1">
        <v>391.97</v>
      </c>
      <c r="E7">
        <f t="shared" si="1"/>
        <v>118.82000000000005</v>
      </c>
      <c r="F7" s="1">
        <v>0.10970299999999999</v>
      </c>
      <c r="G7" t="s">
        <v>43</v>
      </c>
    </row>
    <row r="8" spans="1:7" x14ac:dyDescent="0.2">
      <c r="A8" s="1">
        <v>388.226</v>
      </c>
      <c r="B8" s="1">
        <v>2.16382E-2</v>
      </c>
      <c r="C8">
        <f t="shared" si="0"/>
        <v>2.1638199999999999</v>
      </c>
      <c r="D8" s="1">
        <v>392.21800000000002</v>
      </c>
      <c r="E8">
        <f t="shared" si="1"/>
        <v>119.06800000000004</v>
      </c>
      <c r="F8" s="1">
        <v>0.10662199999999999</v>
      </c>
      <c r="G8" t="s">
        <v>44</v>
      </c>
    </row>
    <row r="9" spans="1:7" x14ac:dyDescent="0.2">
      <c r="A9" s="1">
        <v>480.27100000000002</v>
      </c>
      <c r="B9" s="1">
        <v>2.2790600000000001E-2</v>
      </c>
      <c r="C9">
        <f t="shared" si="0"/>
        <v>2.2790600000000003</v>
      </c>
      <c r="D9" s="1">
        <v>392.52699999999999</v>
      </c>
      <c r="E9">
        <f t="shared" si="1"/>
        <v>119.37700000000001</v>
      </c>
      <c r="F9" s="1">
        <v>0.103835</v>
      </c>
      <c r="G9" t="s">
        <v>45</v>
      </c>
    </row>
    <row r="10" spans="1:7" x14ac:dyDescent="0.2">
      <c r="A10" s="1">
        <v>553.82000000000005</v>
      </c>
      <c r="B10" s="1">
        <v>2.3452000000000001E-2</v>
      </c>
      <c r="C10">
        <f t="shared" si="0"/>
        <v>2.3452000000000002</v>
      </c>
      <c r="D10" s="1">
        <v>392.47399999999999</v>
      </c>
      <c r="E10">
        <f t="shared" si="1"/>
        <v>119.32400000000001</v>
      </c>
      <c r="F10" s="1">
        <v>0.105805</v>
      </c>
      <c r="G10" t="s">
        <v>46</v>
      </c>
    </row>
    <row r="11" spans="1:7" x14ac:dyDescent="0.2">
      <c r="A11" s="1">
        <v>606.73099999999999</v>
      </c>
      <c r="B11" s="1">
        <v>2.3958400000000001E-2</v>
      </c>
      <c r="C11">
        <f t="shared" si="0"/>
        <v>2.3958400000000002</v>
      </c>
      <c r="D11" s="1">
        <v>392.68900000000002</v>
      </c>
      <c r="E11">
        <f t="shared" si="1"/>
        <v>119.53900000000004</v>
      </c>
      <c r="F11" s="1">
        <v>0.10483099999999999</v>
      </c>
      <c r="G11" t="s">
        <v>47</v>
      </c>
    </row>
    <row r="12" spans="1:7" x14ac:dyDescent="0.2">
      <c r="A12" s="1">
        <v>667.99800000000005</v>
      </c>
      <c r="B12" s="1">
        <v>2.45369E-2</v>
      </c>
      <c r="C12">
        <f t="shared" si="0"/>
        <v>2.4536899999999999</v>
      </c>
      <c r="D12" s="1">
        <v>392.75700000000001</v>
      </c>
      <c r="E12">
        <f t="shared" si="1"/>
        <v>119.60700000000003</v>
      </c>
      <c r="F12" s="1">
        <v>0.104032</v>
      </c>
      <c r="G12" t="s">
        <v>48</v>
      </c>
    </row>
    <row r="13" spans="1:7" x14ac:dyDescent="0.2">
      <c r="A13" s="1">
        <v>717.53099999999995</v>
      </c>
      <c r="B13" s="1">
        <v>2.4947299999999999E-2</v>
      </c>
      <c r="C13">
        <f t="shared" si="0"/>
        <v>2.4947299999999997</v>
      </c>
      <c r="D13" s="1">
        <v>392.82900000000001</v>
      </c>
      <c r="E13">
        <f t="shared" si="1"/>
        <v>119.67900000000003</v>
      </c>
      <c r="F13" s="1">
        <v>0.102883</v>
      </c>
      <c r="G13" t="s">
        <v>25</v>
      </c>
    </row>
    <row r="14" spans="1:7" x14ac:dyDescent="0.2">
      <c r="A14" s="1">
        <v>791.45299999999997</v>
      </c>
      <c r="B14" s="1">
        <v>2.55845E-2</v>
      </c>
      <c r="C14">
        <f t="shared" si="0"/>
        <v>2.5584500000000001</v>
      </c>
      <c r="D14" s="1">
        <v>392.73</v>
      </c>
      <c r="E14">
        <f t="shared" si="1"/>
        <v>119.58000000000004</v>
      </c>
      <c r="F14" s="1">
        <v>0.10427400000000001</v>
      </c>
      <c r="G14" t="s">
        <v>49</v>
      </c>
    </row>
    <row r="15" spans="1:7" x14ac:dyDescent="0.2">
      <c r="A15" s="1">
        <v>950.673</v>
      </c>
      <c r="B15" s="1">
        <v>2.68779E-2</v>
      </c>
      <c r="C15">
        <f t="shared" si="0"/>
        <v>2.6877900000000001</v>
      </c>
      <c r="D15" s="1">
        <v>392.548</v>
      </c>
      <c r="E15">
        <f t="shared" si="1"/>
        <v>119.39800000000002</v>
      </c>
      <c r="F15" s="1">
        <v>0.106312</v>
      </c>
      <c r="G15" t="s">
        <v>50</v>
      </c>
    </row>
    <row r="16" spans="1:7" x14ac:dyDescent="0.2">
      <c r="A16" s="1">
        <v>1376</v>
      </c>
      <c r="B16" s="1">
        <v>3.0546E-2</v>
      </c>
      <c r="C16">
        <f t="shared" si="0"/>
        <v>3.0546000000000002</v>
      </c>
      <c r="D16" s="1">
        <v>392.58199999999999</v>
      </c>
      <c r="E16">
        <f t="shared" si="1"/>
        <v>119.43200000000002</v>
      </c>
      <c r="F16" s="1">
        <v>0.10847999999999999</v>
      </c>
      <c r="G16" t="s">
        <v>51</v>
      </c>
    </row>
    <row r="17" spans="1:8" x14ac:dyDescent="0.2">
      <c r="A17" s="1">
        <v>1906.29</v>
      </c>
      <c r="B17" s="1">
        <v>3.54147E-2</v>
      </c>
      <c r="C17">
        <f t="shared" si="0"/>
        <v>3.5414699999999999</v>
      </c>
      <c r="D17" s="1">
        <v>392.89699999999999</v>
      </c>
      <c r="E17">
        <f t="shared" si="1"/>
        <v>119.74700000000001</v>
      </c>
      <c r="F17" s="1">
        <v>0.108558</v>
      </c>
      <c r="G17" t="s">
        <v>52</v>
      </c>
    </row>
    <row r="18" spans="1:8" x14ac:dyDescent="0.2">
      <c r="A18" s="1">
        <v>2153.7800000000002</v>
      </c>
      <c r="B18" s="1">
        <v>3.7520699999999997E-2</v>
      </c>
      <c r="C18">
        <f t="shared" si="0"/>
        <v>3.7520699999999998</v>
      </c>
      <c r="D18" s="1">
        <v>392.97800000000001</v>
      </c>
      <c r="E18">
        <f t="shared" si="1"/>
        <v>119.82800000000003</v>
      </c>
      <c r="F18" s="1">
        <v>0.108613</v>
      </c>
      <c r="G18" t="s">
        <v>53</v>
      </c>
    </row>
    <row r="19" spans="1:8" x14ac:dyDescent="0.2">
      <c r="A19" s="1">
        <v>2359.33</v>
      </c>
      <c r="B19" s="1">
        <v>3.8143400000000001E-2</v>
      </c>
      <c r="C19">
        <f t="shared" si="0"/>
        <v>3.8143400000000001</v>
      </c>
      <c r="D19" s="1">
        <v>393</v>
      </c>
      <c r="E19">
        <f t="shared" si="1"/>
        <v>119.85000000000002</v>
      </c>
      <c r="F19" s="1">
        <v>0.108989</v>
      </c>
      <c r="G19" s="4" t="s">
        <v>54</v>
      </c>
    </row>
    <row r="20" spans="1:8" x14ac:dyDescent="0.2">
      <c r="A20" s="1">
        <v>2627.33</v>
      </c>
      <c r="B20" s="1">
        <v>3.9685999999999999E-2</v>
      </c>
      <c r="C20">
        <f t="shared" si="0"/>
        <v>3.9685999999999999</v>
      </c>
      <c r="D20" s="1">
        <v>392.84699999999998</v>
      </c>
      <c r="E20">
        <f t="shared" si="1"/>
        <v>119.697</v>
      </c>
      <c r="F20" s="1">
        <v>0.111974</v>
      </c>
      <c r="G20" t="s">
        <v>55</v>
      </c>
    </row>
    <row r="21" spans="1:8" x14ac:dyDescent="0.2">
      <c r="A21" s="1">
        <v>2821.02</v>
      </c>
      <c r="B21" s="1">
        <v>4.1190900000000003E-2</v>
      </c>
      <c r="C21">
        <f t="shared" si="0"/>
        <v>4.1190899999999999</v>
      </c>
      <c r="D21" s="1">
        <v>392.00299999999999</v>
      </c>
      <c r="E21">
        <f t="shared" si="1"/>
        <v>118.85300000000001</v>
      </c>
      <c r="F21" s="1">
        <v>0.117128</v>
      </c>
      <c r="G21" t="s">
        <v>56</v>
      </c>
    </row>
    <row r="22" spans="1:8" x14ac:dyDescent="0.2">
      <c r="A22" s="1">
        <v>2917.24</v>
      </c>
      <c r="B22" s="1">
        <v>4.2004300000000001E-2</v>
      </c>
      <c r="C22">
        <f t="shared" si="0"/>
        <v>4.2004299999999999</v>
      </c>
      <c r="D22" s="1">
        <v>392.01100000000002</v>
      </c>
      <c r="E22">
        <f t="shared" si="1"/>
        <v>118.86100000000005</v>
      </c>
      <c r="F22" s="1">
        <v>0.11957</v>
      </c>
      <c r="G22" t="s">
        <v>57</v>
      </c>
    </row>
    <row r="23" spans="1:8" x14ac:dyDescent="0.2">
      <c r="A23" s="1">
        <v>3017.53</v>
      </c>
      <c r="B23" s="1">
        <v>4.29386E-2</v>
      </c>
      <c r="C23">
        <f t="shared" si="0"/>
        <v>4.2938600000000005</v>
      </c>
      <c r="D23" s="1">
        <v>392.29700000000003</v>
      </c>
      <c r="E23">
        <f t="shared" si="1"/>
        <v>119.14700000000005</v>
      </c>
      <c r="F23" s="1">
        <v>0.115131</v>
      </c>
      <c r="G23" t="s">
        <v>58</v>
      </c>
    </row>
    <row r="24" spans="1:8" x14ac:dyDescent="0.2">
      <c r="A24" s="1">
        <v>3090.99</v>
      </c>
      <c r="B24" s="1">
        <v>4.3763099999999999E-2</v>
      </c>
      <c r="C24">
        <f t="shared" si="0"/>
        <v>4.3763100000000001</v>
      </c>
      <c r="D24" s="1">
        <v>392.572</v>
      </c>
      <c r="E24">
        <f t="shared" si="1"/>
        <v>119.42200000000003</v>
      </c>
      <c r="F24" s="1">
        <v>0.115735</v>
      </c>
      <c r="G24" t="s">
        <v>59</v>
      </c>
    </row>
    <row r="25" spans="1:8" x14ac:dyDescent="0.2">
      <c r="A25" s="1">
        <v>3161.49</v>
      </c>
      <c r="B25" s="1">
        <v>4.4617999999999998E-2</v>
      </c>
      <c r="C25">
        <f t="shared" si="0"/>
        <v>4.4618000000000002</v>
      </c>
      <c r="D25" s="1">
        <v>392.84899999999999</v>
      </c>
      <c r="E25">
        <f t="shared" si="1"/>
        <v>119.69900000000001</v>
      </c>
      <c r="F25" s="1">
        <v>0.116478</v>
      </c>
    </row>
    <row r="26" spans="1:8" x14ac:dyDescent="0.2">
      <c r="A26" s="1">
        <v>3196.91</v>
      </c>
      <c r="B26" s="1">
        <v>4.5082200000000003E-2</v>
      </c>
      <c r="C26">
        <f t="shared" si="0"/>
        <v>4.5082200000000006</v>
      </c>
      <c r="D26" s="1">
        <v>393.15</v>
      </c>
      <c r="E26">
        <f t="shared" si="1"/>
        <v>120</v>
      </c>
      <c r="F26" s="1">
        <v>0.11674900000000001</v>
      </c>
    </row>
    <row r="27" spans="1:8" x14ac:dyDescent="0.2">
      <c r="A27" s="1">
        <v>4636.59</v>
      </c>
      <c r="B27" s="1">
        <v>6.8264699999999998E-2</v>
      </c>
      <c r="C27">
        <f t="shared" si="0"/>
        <v>6.8264699999999996</v>
      </c>
      <c r="D27" s="1">
        <v>393.15</v>
      </c>
      <c r="E27">
        <f t="shared" si="1"/>
        <v>120</v>
      </c>
      <c r="F27" s="1">
        <v>0.13367499999999999</v>
      </c>
      <c r="H27" s="1">
        <v>0.115131</v>
      </c>
    </row>
    <row r="29" spans="1:8" x14ac:dyDescent="0.2">
      <c r="H29" s="1">
        <v>0.111974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7"/>
  <sheetViews>
    <sheetView topLeftCell="A16" zoomScaleNormal="100" workbookViewId="0">
      <selection activeCell="L10" sqref="L10"/>
    </sheetView>
  </sheetViews>
  <sheetFormatPr defaultRowHeight="14.25" x14ac:dyDescent="0.2"/>
  <cols>
    <col min="1" max="1" width="10.25" style="1" bestFit="1" customWidth="1"/>
    <col min="2" max="29" width="8.75" style="1" bestFit="1" customWidth="1"/>
    <col min="30" max="16384" width="9" style="1"/>
  </cols>
  <sheetData>
    <row r="1" spans="1:28" x14ac:dyDescent="0.2">
      <c r="A1" s="1" t="s">
        <v>0</v>
      </c>
      <c r="B1" s="5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x14ac:dyDescent="0.2">
      <c r="A2" s="1">
        <v>2.2404399999999998E-3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</row>
    <row r="3" spans="1:28" x14ac:dyDescent="0.2">
      <c r="A3" s="1">
        <v>2.1480000000000001</v>
      </c>
      <c r="B3" s="1">
        <v>2.0001000000000001E-2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</row>
    <row r="4" spans="1:28" x14ac:dyDescent="0.2">
      <c r="A4" s="1">
        <v>7.8382300000000003</v>
      </c>
      <c r="B4" s="1">
        <v>2.00007E-2</v>
      </c>
      <c r="C4" s="1">
        <v>6.3481299999999996E-3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</row>
    <row r="5" spans="1:28" x14ac:dyDescent="0.2">
      <c r="A5" s="1">
        <v>20.446899999999999</v>
      </c>
      <c r="B5" s="1">
        <v>2.0002300000000001E-2</v>
      </c>
      <c r="C5" s="1">
        <v>2.0027099999999999E-2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</row>
    <row r="6" spans="1:28" x14ac:dyDescent="0.2">
      <c r="A6" s="1">
        <v>37.144199999999998</v>
      </c>
      <c r="B6" s="1">
        <v>2.0003099999999999E-2</v>
      </c>
      <c r="C6" s="1">
        <v>2.0007799999999999E-2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</row>
    <row r="7" spans="1:28" x14ac:dyDescent="0.2">
      <c r="A7" s="1">
        <v>58.194499999999998</v>
      </c>
      <c r="B7" s="1">
        <v>2.0003699999999999E-2</v>
      </c>
      <c r="C7" s="1">
        <v>2.0033700000000002E-2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</row>
    <row r="8" spans="1:28" x14ac:dyDescent="0.2">
      <c r="A8" s="1">
        <v>78.187399999999997</v>
      </c>
      <c r="B8" s="1">
        <v>2.0004899999999999E-2</v>
      </c>
      <c r="C8" s="1">
        <v>2.0025999999999999E-2</v>
      </c>
      <c r="D8" s="1">
        <v>2.0073299999999999E-2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</row>
    <row r="9" spans="1:28" x14ac:dyDescent="0.2">
      <c r="A9" s="1">
        <v>95.603200000000001</v>
      </c>
      <c r="B9" s="1">
        <v>2.0002099999999998E-2</v>
      </c>
      <c r="C9" s="1">
        <v>2.0030599999999999E-2</v>
      </c>
      <c r="D9" s="1">
        <v>2.0072900000000001E-2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</row>
    <row r="10" spans="1:28" x14ac:dyDescent="0.2">
      <c r="A10" s="1">
        <v>116.646</v>
      </c>
      <c r="B10" s="1">
        <v>2.0004000000000001E-2</v>
      </c>
      <c r="C10" s="1">
        <v>2.0054200000000001E-2</v>
      </c>
      <c r="D10" s="1">
        <v>2.00842E-2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</row>
    <row r="11" spans="1:28" x14ac:dyDescent="0.2">
      <c r="A11" s="1">
        <v>135.71799999999999</v>
      </c>
      <c r="B11" s="1">
        <v>2.0002200000000001E-2</v>
      </c>
      <c r="C11" s="1">
        <v>2.00444E-2</v>
      </c>
      <c r="D11" s="1">
        <v>2.0088399999999999E-2</v>
      </c>
      <c r="E11" s="1">
        <v>1.6222400000000001E-2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</row>
    <row r="12" spans="1:28" x14ac:dyDescent="0.2">
      <c r="A12" s="1">
        <v>149.06299999999999</v>
      </c>
      <c r="B12" s="1">
        <v>2.0001600000000001E-2</v>
      </c>
      <c r="C12" s="1">
        <v>2.0072E-2</v>
      </c>
      <c r="D12" s="1">
        <v>2.0100699999999999E-2</v>
      </c>
      <c r="E12" s="1">
        <v>2.0110800000000002E-2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</row>
    <row r="13" spans="1:28" x14ac:dyDescent="0.2">
      <c r="A13" s="1">
        <v>165.261</v>
      </c>
      <c r="B13" s="1">
        <v>2.0002599999999999E-2</v>
      </c>
      <c r="C13" s="1">
        <v>2.00789E-2</v>
      </c>
      <c r="D13" s="1">
        <v>2.0146500000000001E-2</v>
      </c>
      <c r="E13" s="1">
        <v>2.0080000000000001E-2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</row>
    <row r="14" spans="1:28" x14ac:dyDescent="0.2">
      <c r="A14" s="1">
        <v>177.04</v>
      </c>
      <c r="B14" s="1">
        <v>2.0001000000000001E-2</v>
      </c>
      <c r="C14" s="1">
        <v>2.00761E-2</v>
      </c>
      <c r="D14" s="1">
        <v>2.0151700000000002E-2</v>
      </c>
      <c r="E14" s="1">
        <v>2.01362E-2</v>
      </c>
      <c r="F14" s="1">
        <v>2.0055699999999999E-2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</row>
    <row r="15" spans="1:28" x14ac:dyDescent="0.2">
      <c r="A15" s="1">
        <v>194.173</v>
      </c>
      <c r="B15" s="1">
        <v>2.00012E-2</v>
      </c>
      <c r="C15" s="1">
        <v>2.0080299999999999E-2</v>
      </c>
      <c r="D15" s="1">
        <v>2.0162200000000002E-2</v>
      </c>
      <c r="E15" s="1">
        <v>2.01852E-2</v>
      </c>
      <c r="F15" s="1">
        <v>2.0188999999999999E-2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</row>
    <row r="16" spans="1:28" x14ac:dyDescent="0.2">
      <c r="A16" s="1">
        <v>210.52</v>
      </c>
      <c r="B16" s="1">
        <v>2.0003900000000002E-2</v>
      </c>
      <c r="C16" s="1">
        <v>2.0079900000000001E-2</v>
      </c>
      <c r="D16" s="1">
        <v>2.0161100000000001E-2</v>
      </c>
      <c r="E16" s="1">
        <v>2.0223000000000001E-2</v>
      </c>
      <c r="F16" s="1">
        <v>2.0210599999999999E-2</v>
      </c>
      <c r="G16" s="1">
        <v>1.9703100000000001E-2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</row>
    <row r="17" spans="1:28" x14ac:dyDescent="0.2">
      <c r="A17" s="1">
        <v>223.274</v>
      </c>
      <c r="B17" s="1">
        <v>2.0002300000000001E-2</v>
      </c>
      <c r="C17" s="1">
        <v>2.00701E-2</v>
      </c>
      <c r="D17" s="1">
        <v>2.0151499999999999E-2</v>
      </c>
      <c r="E17" s="1">
        <v>2.02378E-2</v>
      </c>
      <c r="F17" s="1">
        <v>2.0234800000000001E-2</v>
      </c>
      <c r="G17" s="1">
        <v>2.0258100000000001E-2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</row>
    <row r="18" spans="1:28" x14ac:dyDescent="0.2">
      <c r="A18" s="1">
        <v>235.184</v>
      </c>
      <c r="B18" s="1">
        <v>2.00012E-2</v>
      </c>
      <c r="C18" s="1">
        <v>2.00719E-2</v>
      </c>
      <c r="D18" s="1">
        <v>2.0152900000000001E-2</v>
      </c>
      <c r="E18" s="1">
        <v>2.02461E-2</v>
      </c>
      <c r="F18" s="1">
        <v>2.0257600000000001E-2</v>
      </c>
      <c r="G18" s="1">
        <v>2.0273800000000002E-2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</row>
    <row r="19" spans="1:28" x14ac:dyDescent="0.2">
      <c r="A19" s="1">
        <v>247.923</v>
      </c>
      <c r="B19" s="1">
        <v>2.00012E-2</v>
      </c>
      <c r="C19" s="1">
        <v>2.0074100000000001E-2</v>
      </c>
      <c r="D19" s="1">
        <v>2.0154100000000001E-2</v>
      </c>
      <c r="E19" s="1">
        <v>2.02495E-2</v>
      </c>
      <c r="F19" s="1">
        <v>2.0280800000000002E-2</v>
      </c>
      <c r="G19" s="1">
        <v>2.0295500000000001E-2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</row>
    <row r="20" spans="1:28" x14ac:dyDescent="0.2">
      <c r="A20" s="1">
        <v>262.28199999999998</v>
      </c>
      <c r="B20" s="1">
        <v>2.00024E-2</v>
      </c>
      <c r="C20" s="1">
        <v>2.0068900000000001E-2</v>
      </c>
      <c r="D20" s="1">
        <v>2.0153500000000001E-2</v>
      </c>
      <c r="E20" s="1">
        <v>2.02536E-2</v>
      </c>
      <c r="F20" s="1">
        <v>2.0304599999999999E-2</v>
      </c>
      <c r="G20" s="1">
        <v>2.0321800000000001E-2</v>
      </c>
      <c r="H20" s="1">
        <v>6.7443299999999998E-3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</row>
    <row r="21" spans="1:28" x14ac:dyDescent="0.2">
      <c r="A21" s="1">
        <v>275.25200000000001</v>
      </c>
      <c r="B21" s="1">
        <v>2.00024E-2</v>
      </c>
      <c r="C21" s="1">
        <v>2.00737E-2</v>
      </c>
      <c r="D21" s="1">
        <v>2.01555E-2</v>
      </c>
      <c r="E21" s="1">
        <v>2.02548E-2</v>
      </c>
      <c r="F21" s="1">
        <v>2.0322799999999999E-2</v>
      </c>
      <c r="G21" s="1">
        <v>2.0339099999999999E-2</v>
      </c>
      <c r="H21" s="1">
        <v>9.0857100000000003E-3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</row>
    <row r="22" spans="1:28" x14ac:dyDescent="0.2">
      <c r="A22" s="1">
        <v>289.11200000000002</v>
      </c>
      <c r="B22" s="1">
        <v>2.0002200000000001E-2</v>
      </c>
      <c r="C22" s="1">
        <v>2.0075699999999998E-2</v>
      </c>
      <c r="D22" s="1">
        <v>2.01572E-2</v>
      </c>
      <c r="E22" s="1">
        <v>2.0262599999999999E-2</v>
      </c>
      <c r="F22" s="1">
        <v>2.0347799999999999E-2</v>
      </c>
      <c r="G22" s="1">
        <v>2.0362600000000002E-2</v>
      </c>
      <c r="H22" s="1">
        <v>1.1177599999999999E-2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</row>
    <row r="23" spans="1:28" x14ac:dyDescent="0.2">
      <c r="A23" s="1">
        <v>302.57100000000003</v>
      </c>
      <c r="B23" s="1">
        <v>2.00019E-2</v>
      </c>
      <c r="C23" s="1">
        <v>2.00719E-2</v>
      </c>
      <c r="D23" s="1">
        <v>2.01555E-2</v>
      </c>
      <c r="E23" s="1">
        <v>2.0260899999999998E-2</v>
      </c>
      <c r="F23" s="1">
        <v>2.0349699999999998E-2</v>
      </c>
      <c r="G23" s="1">
        <v>2.03717E-2</v>
      </c>
      <c r="H23" s="1">
        <v>1.32496E-2</v>
      </c>
      <c r="I23" s="1">
        <v>5.8991199999999999E-3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</row>
    <row r="24" spans="1:28" x14ac:dyDescent="0.2">
      <c r="A24" s="1">
        <v>315.28300000000002</v>
      </c>
      <c r="B24" s="1">
        <v>2.0002200000000001E-2</v>
      </c>
      <c r="C24" s="1">
        <v>2.0073799999999999E-2</v>
      </c>
      <c r="D24" s="1">
        <v>2.01566E-2</v>
      </c>
      <c r="E24" s="1">
        <v>2.0260400000000001E-2</v>
      </c>
      <c r="F24" s="1">
        <v>2.0352200000000001E-2</v>
      </c>
      <c r="G24" s="1">
        <v>2.0379899999999999E-2</v>
      </c>
      <c r="H24" s="1">
        <v>1.5136699999999999E-2</v>
      </c>
      <c r="I24" s="1">
        <v>8.3872600000000005E-3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</row>
    <row r="25" spans="1:28" x14ac:dyDescent="0.2">
      <c r="A25" s="1">
        <v>329.33499999999998</v>
      </c>
      <c r="B25" s="1">
        <v>2.0002300000000001E-2</v>
      </c>
      <c r="C25" s="1">
        <v>2.0070600000000001E-2</v>
      </c>
      <c r="D25" s="1">
        <v>2.0158100000000002E-2</v>
      </c>
      <c r="E25" s="1">
        <v>2.0263699999999999E-2</v>
      </c>
      <c r="F25" s="1">
        <v>2.036E-2</v>
      </c>
      <c r="G25" s="1">
        <v>2.03996E-2</v>
      </c>
      <c r="H25" s="1">
        <v>1.7125000000000001E-2</v>
      </c>
      <c r="I25" s="1">
        <v>1.05136E-2</v>
      </c>
      <c r="J25" s="1">
        <v>2.0104900000000002E-3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</row>
    <row r="26" spans="1:28" x14ac:dyDescent="0.2">
      <c r="A26" s="1">
        <v>344.53899999999999</v>
      </c>
      <c r="B26" s="1">
        <v>2.00024E-2</v>
      </c>
      <c r="C26" s="1">
        <v>2.0077999999999999E-2</v>
      </c>
      <c r="D26" s="1">
        <v>2.01625E-2</v>
      </c>
      <c r="E26" s="1">
        <v>2.0266800000000001E-2</v>
      </c>
      <c r="F26" s="1">
        <v>2.0357699999999999E-2</v>
      </c>
      <c r="G26" s="1">
        <v>2.04002E-2</v>
      </c>
      <c r="H26" s="1">
        <v>1.8900699999999999E-2</v>
      </c>
      <c r="I26" s="1">
        <v>1.26546E-2</v>
      </c>
      <c r="J26" s="1">
        <v>6.7151399999999997E-3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</row>
    <row r="27" spans="1:28" x14ac:dyDescent="0.2">
      <c r="A27" s="1">
        <v>359.87700000000001</v>
      </c>
      <c r="B27" s="1">
        <v>2.0001399999999999E-2</v>
      </c>
      <c r="C27" s="1">
        <v>2.00796E-2</v>
      </c>
      <c r="D27" s="1">
        <v>2.0166199999999999E-2</v>
      </c>
      <c r="E27" s="1">
        <v>2.0271399999999998E-2</v>
      </c>
      <c r="F27" s="1">
        <v>2.0367799999999998E-2</v>
      </c>
      <c r="G27" s="1">
        <v>2.0419E-2</v>
      </c>
      <c r="H27" s="1">
        <v>2.0220100000000001E-2</v>
      </c>
      <c r="I27" s="1">
        <v>1.47297E-2</v>
      </c>
      <c r="J27" s="1">
        <v>9.1690599999999997E-3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</row>
    <row r="28" spans="1:28" x14ac:dyDescent="0.2">
      <c r="A28" s="1">
        <v>372.79199999999997</v>
      </c>
      <c r="B28" s="1">
        <v>2.0002599999999999E-2</v>
      </c>
      <c r="C28" s="1">
        <v>2.0081999999999999E-2</v>
      </c>
      <c r="D28" s="1">
        <v>2.0165499999999999E-2</v>
      </c>
      <c r="E28" s="1">
        <v>2.02718E-2</v>
      </c>
      <c r="F28" s="1">
        <v>2.03705E-2</v>
      </c>
      <c r="G28" s="1">
        <v>2.0420899999999999E-2</v>
      </c>
      <c r="H28" s="1">
        <v>2.10358E-2</v>
      </c>
      <c r="I28" s="1">
        <v>1.6438899999999999E-2</v>
      </c>
      <c r="J28" s="1">
        <v>1.0966200000000001E-2</v>
      </c>
      <c r="K28" s="1">
        <v>3.9025599999999998E-3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</row>
    <row r="29" spans="1:28" x14ac:dyDescent="0.2">
      <c r="A29" s="1">
        <v>388.226</v>
      </c>
      <c r="B29" s="1">
        <v>2.0002300000000001E-2</v>
      </c>
      <c r="C29" s="1">
        <v>2.0079099999999999E-2</v>
      </c>
      <c r="D29" s="1">
        <v>2.0166900000000001E-2</v>
      </c>
      <c r="E29" s="1">
        <v>2.0272800000000001E-2</v>
      </c>
      <c r="F29" s="1">
        <v>2.03705E-2</v>
      </c>
      <c r="G29" s="1">
        <v>2.0426300000000001E-2</v>
      </c>
      <c r="H29" s="1">
        <v>2.16382E-2</v>
      </c>
      <c r="I29" s="1">
        <v>1.8131499999999998E-2</v>
      </c>
      <c r="J29" s="1">
        <v>1.28258E-2</v>
      </c>
      <c r="K29" s="1">
        <v>7.4126299999999999E-3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</row>
    <row r="30" spans="1:28" x14ac:dyDescent="0.2">
      <c r="A30" s="1">
        <v>403.84500000000003</v>
      </c>
      <c r="B30" s="1">
        <v>2.00013E-2</v>
      </c>
      <c r="C30" s="1">
        <v>2.00778E-2</v>
      </c>
      <c r="D30" s="1">
        <v>2.0176099999999999E-2</v>
      </c>
      <c r="E30" s="1">
        <v>2.0286599999999998E-2</v>
      </c>
      <c r="F30" s="1">
        <v>2.0385199999999999E-2</v>
      </c>
      <c r="G30" s="1">
        <v>2.04434E-2</v>
      </c>
      <c r="H30" s="1">
        <v>2.2041100000000001E-2</v>
      </c>
      <c r="I30" s="1">
        <v>1.9684299999999998E-2</v>
      </c>
      <c r="J30" s="1">
        <v>1.48381E-2</v>
      </c>
      <c r="K30" s="1">
        <v>9.5080700000000004E-3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</row>
    <row r="31" spans="1:28" x14ac:dyDescent="0.2">
      <c r="A31" s="1">
        <v>420.077</v>
      </c>
      <c r="B31" s="1">
        <v>2.0001999999999999E-2</v>
      </c>
      <c r="C31" s="1">
        <v>2.0082900000000001E-2</v>
      </c>
      <c r="D31" s="1">
        <v>2.01736E-2</v>
      </c>
      <c r="E31" s="1">
        <v>2.0280300000000001E-2</v>
      </c>
      <c r="F31" s="1">
        <v>2.0377099999999999E-2</v>
      </c>
      <c r="G31" s="1">
        <v>2.0434299999999999E-2</v>
      </c>
      <c r="H31" s="1">
        <v>2.2261699999999999E-2</v>
      </c>
      <c r="I31" s="1">
        <v>2.0821800000000001E-2</v>
      </c>
      <c r="J31" s="1">
        <v>1.6663000000000001E-2</v>
      </c>
      <c r="K31" s="1">
        <v>1.1208600000000001E-2</v>
      </c>
      <c r="L31" s="1">
        <v>3.5745400000000002E-3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</row>
    <row r="32" spans="1:28" x14ac:dyDescent="0.2">
      <c r="A32" s="1">
        <v>432.178</v>
      </c>
      <c r="B32" s="1">
        <v>2.00012E-2</v>
      </c>
      <c r="C32" s="1">
        <v>2.00743E-2</v>
      </c>
      <c r="D32" s="1">
        <v>2.01654E-2</v>
      </c>
      <c r="E32" s="1">
        <v>2.0273900000000001E-2</v>
      </c>
      <c r="F32" s="1">
        <v>2.0370300000000001E-2</v>
      </c>
      <c r="G32" s="1">
        <v>2.0427399999999998E-2</v>
      </c>
      <c r="H32" s="1">
        <v>2.2368599999999999E-2</v>
      </c>
      <c r="I32" s="1">
        <v>2.1513500000000001E-2</v>
      </c>
      <c r="J32" s="1">
        <v>1.8022300000000002E-2</v>
      </c>
      <c r="K32" s="1">
        <v>1.25495E-2</v>
      </c>
      <c r="L32" s="1">
        <v>7.0016699999999998E-3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</row>
    <row r="33" spans="1:28" x14ac:dyDescent="0.2">
      <c r="A33" s="1">
        <v>451.99599999999998</v>
      </c>
      <c r="B33" s="1">
        <v>2.00036E-2</v>
      </c>
      <c r="C33" s="1">
        <v>2.0087399999999998E-2</v>
      </c>
      <c r="D33" s="1">
        <v>2.0177400000000002E-2</v>
      </c>
      <c r="E33" s="1">
        <v>2.0286999999999999E-2</v>
      </c>
      <c r="F33" s="1">
        <v>2.0385500000000001E-2</v>
      </c>
      <c r="G33" s="1">
        <v>2.04412E-2</v>
      </c>
      <c r="H33" s="1">
        <v>2.2466E-2</v>
      </c>
      <c r="I33" s="1">
        <v>2.2276399999999998E-2</v>
      </c>
      <c r="J33" s="1">
        <v>1.9942399999999999E-2</v>
      </c>
      <c r="K33" s="1">
        <v>1.4811400000000001E-2</v>
      </c>
      <c r="L33" s="1">
        <v>9.3706499999999995E-3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</row>
    <row r="34" spans="1:28" x14ac:dyDescent="0.2">
      <c r="A34" s="1">
        <v>480.27100000000002</v>
      </c>
      <c r="B34" s="1">
        <v>2.0001999999999999E-2</v>
      </c>
      <c r="C34" s="1">
        <v>2.0111199999999999E-2</v>
      </c>
      <c r="D34" s="1">
        <v>2.0206499999999999E-2</v>
      </c>
      <c r="E34" s="1">
        <v>2.03144E-2</v>
      </c>
      <c r="F34" s="1">
        <v>2.0416699999999999E-2</v>
      </c>
      <c r="G34" s="1">
        <v>2.0479899999999999E-2</v>
      </c>
      <c r="H34" s="1">
        <v>2.2525699999999999E-2</v>
      </c>
      <c r="I34" s="1">
        <v>2.2790600000000001E-2</v>
      </c>
      <c r="J34" s="1">
        <v>2.1788600000000002E-2</v>
      </c>
      <c r="K34" s="1">
        <v>1.7903700000000002E-2</v>
      </c>
      <c r="L34" s="1">
        <v>1.2418800000000001E-2</v>
      </c>
      <c r="M34" s="1">
        <v>3.4352599999999999E-3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</row>
    <row r="35" spans="1:28" x14ac:dyDescent="0.2">
      <c r="A35" s="1">
        <v>509.91699999999997</v>
      </c>
      <c r="B35" s="1">
        <v>2.0006300000000001E-2</v>
      </c>
      <c r="C35" s="1">
        <v>2.0101600000000001E-2</v>
      </c>
      <c r="D35" s="1">
        <v>2.0193900000000001E-2</v>
      </c>
      <c r="E35" s="1">
        <v>2.0301E-2</v>
      </c>
      <c r="F35" s="1">
        <v>2.04014E-2</v>
      </c>
      <c r="G35" s="1">
        <v>2.0461099999999999E-2</v>
      </c>
      <c r="H35" s="1">
        <v>2.2561600000000001E-2</v>
      </c>
      <c r="I35" s="1">
        <v>2.2996099999999998E-2</v>
      </c>
      <c r="J35" s="1">
        <v>2.2809400000000001E-2</v>
      </c>
      <c r="K35" s="1">
        <v>2.0464099999999999E-2</v>
      </c>
      <c r="L35" s="1">
        <v>1.5676099999999998E-2</v>
      </c>
      <c r="M35" s="1">
        <v>7.5795100000000002E-3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</row>
    <row r="36" spans="1:28" x14ac:dyDescent="0.2">
      <c r="A36" s="1">
        <v>532.88400000000001</v>
      </c>
      <c r="B36" s="1">
        <v>2.0003199999999999E-2</v>
      </c>
      <c r="C36" s="1">
        <v>2.0108600000000001E-2</v>
      </c>
      <c r="D36" s="1">
        <v>2.0202100000000001E-2</v>
      </c>
      <c r="E36" s="1">
        <v>2.0314700000000002E-2</v>
      </c>
      <c r="F36" s="1">
        <v>2.0424000000000001E-2</v>
      </c>
      <c r="G36" s="1">
        <v>2.0484200000000001E-2</v>
      </c>
      <c r="H36" s="1">
        <v>2.2586599999999998E-2</v>
      </c>
      <c r="I36" s="1">
        <v>2.3074899999999999E-2</v>
      </c>
      <c r="J36" s="1">
        <v>2.32575E-2</v>
      </c>
      <c r="K36" s="1">
        <v>2.2077699999999999E-2</v>
      </c>
      <c r="L36" s="1">
        <v>1.8439899999999999E-2</v>
      </c>
      <c r="M36" s="1">
        <v>1.13676E-2</v>
      </c>
      <c r="N36" s="1">
        <v>3.4865999999999999E-4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</row>
    <row r="37" spans="1:28" x14ac:dyDescent="0.2">
      <c r="A37" s="1">
        <v>553.82000000000005</v>
      </c>
      <c r="B37" s="1">
        <v>2.0001700000000001E-2</v>
      </c>
      <c r="C37" s="1">
        <v>2.0105399999999999E-2</v>
      </c>
      <c r="D37" s="1">
        <v>2.0200099999999999E-2</v>
      </c>
      <c r="E37" s="1">
        <v>2.0308199999999998E-2</v>
      </c>
      <c r="F37" s="1">
        <v>2.0415599999999999E-2</v>
      </c>
      <c r="G37" s="1">
        <v>2.04815E-2</v>
      </c>
      <c r="H37" s="1">
        <v>2.2606600000000001E-2</v>
      </c>
      <c r="I37" s="1">
        <v>2.3114099999999999E-2</v>
      </c>
      <c r="J37" s="1">
        <v>2.3452000000000001E-2</v>
      </c>
      <c r="K37" s="1">
        <v>2.2998399999999999E-2</v>
      </c>
      <c r="L37" s="1">
        <v>2.04791E-2</v>
      </c>
      <c r="M37" s="1">
        <v>1.4644300000000001E-2</v>
      </c>
      <c r="N37" s="1">
        <v>3.8577199999999998E-3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</row>
    <row r="38" spans="1:28" x14ac:dyDescent="0.2">
      <c r="A38" s="1">
        <v>581.79700000000003</v>
      </c>
      <c r="B38" s="1">
        <v>2.0000899999999999E-2</v>
      </c>
      <c r="C38" s="1">
        <v>2.01186E-2</v>
      </c>
      <c r="D38" s="1">
        <v>2.0223499999999998E-2</v>
      </c>
      <c r="E38" s="1">
        <v>2.0340199999999999E-2</v>
      </c>
      <c r="F38" s="1">
        <v>2.0444500000000001E-2</v>
      </c>
      <c r="G38" s="1">
        <v>2.0507399999999999E-2</v>
      </c>
      <c r="H38" s="1">
        <v>2.2631100000000001E-2</v>
      </c>
      <c r="I38" s="1">
        <v>2.3151000000000001E-2</v>
      </c>
      <c r="J38" s="1">
        <v>2.3572599999999999E-2</v>
      </c>
      <c r="K38" s="1">
        <v>2.3669800000000001E-2</v>
      </c>
      <c r="L38" s="1">
        <v>2.2409700000000001E-2</v>
      </c>
      <c r="M38" s="1">
        <v>1.84012E-2</v>
      </c>
      <c r="N38" s="1">
        <v>8.3012599999999995E-3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</row>
    <row r="39" spans="1:28" x14ac:dyDescent="0.2">
      <c r="A39" s="1">
        <v>606.73099999999999</v>
      </c>
      <c r="B39" s="1">
        <v>2.0005200000000001E-2</v>
      </c>
      <c r="C39" s="1">
        <v>2.0126100000000001E-2</v>
      </c>
      <c r="D39" s="1">
        <v>2.0221900000000001E-2</v>
      </c>
      <c r="E39" s="1">
        <v>2.0335300000000001E-2</v>
      </c>
      <c r="F39" s="1">
        <v>2.0451500000000001E-2</v>
      </c>
      <c r="G39" s="1">
        <v>2.05246E-2</v>
      </c>
      <c r="H39" s="1">
        <v>2.2656099999999998E-2</v>
      </c>
      <c r="I39" s="1">
        <v>2.3183100000000002E-2</v>
      </c>
      <c r="J39" s="1">
        <v>2.36321E-2</v>
      </c>
      <c r="K39" s="1">
        <v>2.3958400000000001E-2</v>
      </c>
      <c r="L39" s="1">
        <v>2.34322E-2</v>
      </c>
      <c r="M39" s="1">
        <v>2.0937000000000001E-2</v>
      </c>
      <c r="N39" s="1">
        <v>1.2523299999999999E-2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</row>
    <row r="40" spans="1:28" x14ac:dyDescent="0.2">
      <c r="A40" s="1">
        <v>637.16</v>
      </c>
      <c r="B40" s="1">
        <v>2.00042E-2</v>
      </c>
      <c r="C40" s="1">
        <v>2.0123800000000001E-2</v>
      </c>
      <c r="D40" s="1">
        <v>2.0228699999999999E-2</v>
      </c>
      <c r="E40" s="1">
        <v>2.0340500000000001E-2</v>
      </c>
      <c r="F40" s="1">
        <v>2.04575E-2</v>
      </c>
      <c r="G40" s="1">
        <v>2.0538600000000001E-2</v>
      </c>
      <c r="H40" s="1">
        <v>2.2679899999999999E-2</v>
      </c>
      <c r="I40" s="1">
        <v>2.32137E-2</v>
      </c>
      <c r="J40" s="1">
        <v>2.3677500000000001E-2</v>
      </c>
      <c r="K40" s="1">
        <v>2.4128199999999999E-2</v>
      </c>
      <c r="L40" s="1">
        <v>2.4145199999999999E-2</v>
      </c>
      <c r="M40" s="1">
        <v>2.29438E-2</v>
      </c>
      <c r="N40" s="1">
        <v>1.69547E-2</v>
      </c>
      <c r="O40" s="1">
        <v>2.4000900000000001E-3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</row>
    <row r="41" spans="1:28" x14ac:dyDescent="0.2">
      <c r="A41" s="1">
        <v>667.99800000000005</v>
      </c>
      <c r="B41" s="1">
        <v>2.00019E-2</v>
      </c>
      <c r="C41" s="1">
        <v>2.0134300000000001E-2</v>
      </c>
      <c r="D41" s="1">
        <v>2.0235E-2</v>
      </c>
      <c r="E41" s="1">
        <v>2.0347500000000001E-2</v>
      </c>
      <c r="F41" s="1">
        <v>2.0453800000000001E-2</v>
      </c>
      <c r="G41" s="1">
        <v>2.0519200000000001E-2</v>
      </c>
      <c r="H41" s="1">
        <v>2.2701800000000001E-2</v>
      </c>
      <c r="I41" s="1">
        <v>2.3242100000000002E-2</v>
      </c>
      <c r="J41" s="1">
        <v>2.3715E-2</v>
      </c>
      <c r="K41" s="1">
        <v>2.4218799999999999E-2</v>
      </c>
      <c r="L41" s="1">
        <v>2.45369E-2</v>
      </c>
      <c r="M41" s="1">
        <v>2.4201199999999999E-2</v>
      </c>
      <c r="N41" s="1">
        <v>2.069E-2</v>
      </c>
      <c r="O41" s="1">
        <v>7.7684099999999999E-3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</row>
    <row r="42" spans="1:28" x14ac:dyDescent="0.2">
      <c r="A42" s="1">
        <v>717.53099999999995</v>
      </c>
      <c r="B42" s="1">
        <v>2.00053E-2</v>
      </c>
      <c r="C42" s="1">
        <v>2.01297E-2</v>
      </c>
      <c r="D42" s="1">
        <v>2.0243400000000002E-2</v>
      </c>
      <c r="E42" s="1">
        <v>2.0364400000000001E-2</v>
      </c>
      <c r="F42" s="1">
        <v>2.04675E-2</v>
      </c>
      <c r="G42" s="1">
        <v>2.0533900000000001E-2</v>
      </c>
      <c r="H42" s="1">
        <v>2.2735999999999999E-2</v>
      </c>
      <c r="I42" s="1">
        <v>2.3282199999999999E-2</v>
      </c>
      <c r="J42" s="1">
        <v>2.3763800000000002E-2</v>
      </c>
      <c r="K42" s="1">
        <v>2.4292000000000001E-2</v>
      </c>
      <c r="L42" s="1">
        <v>2.47549E-2</v>
      </c>
      <c r="M42" s="1">
        <v>2.4947299999999999E-2</v>
      </c>
      <c r="N42" s="1">
        <v>2.3678399999999999E-2</v>
      </c>
      <c r="O42" s="1">
        <v>1.3945300000000001E-2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</row>
    <row r="43" spans="1:28" x14ac:dyDescent="0.2">
      <c r="A43" s="1">
        <v>791.45299999999997</v>
      </c>
      <c r="B43" s="1">
        <v>2.0007E-2</v>
      </c>
      <c r="C43" s="1">
        <v>2.0155900000000001E-2</v>
      </c>
      <c r="D43" s="1">
        <v>2.02828E-2</v>
      </c>
      <c r="E43" s="1">
        <v>2.0410899999999999E-2</v>
      </c>
      <c r="F43" s="1">
        <v>2.05335E-2</v>
      </c>
      <c r="G43" s="1">
        <v>2.0617E-2</v>
      </c>
      <c r="H43" s="1">
        <v>2.2802699999999999E-2</v>
      </c>
      <c r="I43" s="1">
        <v>2.3357900000000001E-2</v>
      </c>
      <c r="J43" s="1">
        <v>2.38488E-2</v>
      </c>
      <c r="K43" s="1">
        <v>2.4394599999999999E-2</v>
      </c>
      <c r="L43" s="1">
        <v>2.4915300000000001E-2</v>
      </c>
      <c r="M43" s="1">
        <v>2.5364299999999999E-2</v>
      </c>
      <c r="N43" s="1">
        <v>2.55845E-2</v>
      </c>
      <c r="O43" s="1">
        <v>2.1654799999999998E-2</v>
      </c>
      <c r="P43" s="1">
        <v>3.2678400000000002E-3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</row>
    <row r="44" spans="1:28" x14ac:dyDescent="0.2">
      <c r="A44" s="1">
        <v>886.827</v>
      </c>
      <c r="B44" s="1">
        <v>2.00158E-2</v>
      </c>
      <c r="C44" s="1">
        <v>2.0211199999999999E-2</v>
      </c>
      <c r="D44" s="1">
        <v>2.0348999999999999E-2</v>
      </c>
      <c r="E44" s="1">
        <v>2.0482299999999998E-2</v>
      </c>
      <c r="F44" s="1">
        <v>2.0611000000000001E-2</v>
      </c>
      <c r="G44" s="1">
        <v>2.0699100000000002E-2</v>
      </c>
      <c r="H44" s="1">
        <v>2.2880299999999999E-2</v>
      </c>
      <c r="I44" s="1">
        <v>2.34434E-2</v>
      </c>
      <c r="J44" s="1">
        <v>2.3942600000000001E-2</v>
      </c>
      <c r="K44" s="1">
        <v>2.4500299999999999E-2</v>
      </c>
      <c r="L44" s="1">
        <v>2.5042200000000001E-2</v>
      </c>
      <c r="M44" s="1">
        <v>2.55762E-2</v>
      </c>
      <c r="N44" s="1">
        <v>2.61254E-2</v>
      </c>
      <c r="O44" s="1">
        <v>2.5689199999999999E-2</v>
      </c>
      <c r="P44" s="1">
        <v>1.24911E-2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</row>
    <row r="45" spans="1:28" x14ac:dyDescent="0.2">
      <c r="A45" s="1">
        <v>950.673</v>
      </c>
      <c r="B45" s="1">
        <v>2.0004600000000001E-2</v>
      </c>
      <c r="C45" s="1">
        <v>2.0150000000000001E-2</v>
      </c>
      <c r="D45" s="1">
        <v>2.0294400000000001E-2</v>
      </c>
      <c r="E45" s="1">
        <v>2.0434600000000001E-2</v>
      </c>
      <c r="F45" s="1">
        <v>2.0557300000000001E-2</v>
      </c>
      <c r="G45" s="1">
        <v>2.06421E-2</v>
      </c>
      <c r="H45" s="1">
        <v>2.2964399999999999E-2</v>
      </c>
      <c r="I45" s="1">
        <v>2.3528400000000001E-2</v>
      </c>
      <c r="J45" s="1">
        <v>2.4032399999999999E-2</v>
      </c>
      <c r="K45" s="1">
        <v>2.45977E-2</v>
      </c>
      <c r="L45" s="1">
        <v>2.5151099999999999E-2</v>
      </c>
      <c r="M45" s="1">
        <v>2.5732399999999999E-2</v>
      </c>
      <c r="N45" s="1">
        <v>2.6347200000000001E-2</v>
      </c>
      <c r="O45" s="1">
        <v>2.68779E-2</v>
      </c>
      <c r="P45" s="1">
        <v>1.88007E-2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</row>
    <row r="46" spans="1:28" x14ac:dyDescent="0.2">
      <c r="A46" s="1">
        <v>1068.33</v>
      </c>
      <c r="B46" s="1">
        <v>2.0024500000000001E-2</v>
      </c>
      <c r="C46" s="1">
        <v>2.0255599999999999E-2</v>
      </c>
      <c r="D46" s="1">
        <v>2.0401900000000001E-2</v>
      </c>
      <c r="E46" s="1">
        <v>2.0534400000000001E-2</v>
      </c>
      <c r="F46" s="1">
        <v>2.06637E-2</v>
      </c>
      <c r="G46" s="1">
        <v>2.0751499999999999E-2</v>
      </c>
      <c r="H46" s="1">
        <v>2.3082100000000001E-2</v>
      </c>
      <c r="I46" s="1">
        <v>2.3663400000000001E-2</v>
      </c>
      <c r="J46" s="1">
        <v>2.41718E-2</v>
      </c>
      <c r="K46" s="1">
        <v>2.47432E-2</v>
      </c>
      <c r="L46" s="1">
        <v>2.53081E-2</v>
      </c>
      <c r="M46" s="1">
        <v>2.59413E-2</v>
      </c>
      <c r="N46" s="1">
        <v>2.6610399999999999E-2</v>
      </c>
      <c r="O46" s="1">
        <v>2.7540599999999998E-2</v>
      </c>
      <c r="P46" s="1">
        <v>2.4870799999999998E-2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</row>
    <row r="47" spans="1:28" x14ac:dyDescent="0.2">
      <c r="A47" s="1">
        <v>1194.42</v>
      </c>
      <c r="B47" s="1">
        <v>2.0026599999999999E-2</v>
      </c>
      <c r="C47" s="1">
        <v>2.0257899999999999E-2</v>
      </c>
      <c r="D47" s="1">
        <v>2.04114E-2</v>
      </c>
      <c r="E47" s="1">
        <v>2.0550700000000002E-2</v>
      </c>
      <c r="F47" s="1">
        <v>2.06801E-2</v>
      </c>
      <c r="G47" s="1">
        <v>2.0768499999999999E-2</v>
      </c>
      <c r="H47" s="1">
        <v>2.3207999999999999E-2</v>
      </c>
      <c r="I47" s="1">
        <v>2.3818499999999999E-2</v>
      </c>
      <c r="J47" s="1">
        <v>2.4351000000000001E-2</v>
      </c>
      <c r="K47" s="1">
        <v>2.4942300000000001E-2</v>
      </c>
      <c r="L47" s="1">
        <v>2.5520399999999999E-2</v>
      </c>
      <c r="M47" s="1">
        <v>2.6197000000000002E-2</v>
      </c>
      <c r="N47" s="1">
        <v>2.69152E-2</v>
      </c>
      <c r="O47" s="1">
        <v>2.80475E-2</v>
      </c>
      <c r="P47" s="1">
        <v>2.8516799999999998E-2</v>
      </c>
      <c r="Q47" s="1">
        <v>9.8860400000000005E-3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</row>
    <row r="48" spans="1:28" x14ac:dyDescent="0.2">
      <c r="A48" s="1">
        <v>1376</v>
      </c>
      <c r="B48" s="1">
        <v>2.0043600000000002E-2</v>
      </c>
      <c r="C48" s="1">
        <v>2.0399400000000002E-2</v>
      </c>
      <c r="D48" s="1">
        <v>2.0638400000000001E-2</v>
      </c>
      <c r="E48" s="1">
        <v>2.0821800000000001E-2</v>
      </c>
      <c r="F48" s="1">
        <v>2.09891E-2</v>
      </c>
      <c r="G48" s="1">
        <v>2.1111899999999999E-2</v>
      </c>
      <c r="H48" s="1">
        <v>2.34767E-2</v>
      </c>
      <c r="I48" s="1">
        <v>2.4106499999999999E-2</v>
      </c>
      <c r="J48" s="1">
        <v>2.4657800000000001E-2</v>
      </c>
      <c r="K48" s="1">
        <v>2.5278200000000001E-2</v>
      </c>
      <c r="L48" s="1">
        <v>2.5889599999999999E-2</v>
      </c>
      <c r="M48" s="1">
        <v>2.6630600000000001E-2</v>
      </c>
      <c r="N48" s="1">
        <v>2.7409699999999999E-2</v>
      </c>
      <c r="O48" s="1">
        <v>2.8744100000000002E-2</v>
      </c>
      <c r="P48" s="1">
        <v>3.0546E-2</v>
      </c>
      <c r="Q48" s="1">
        <v>2.1152299999999999E-2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</row>
    <row r="49" spans="1:28" x14ac:dyDescent="0.2">
      <c r="A49" s="1">
        <v>1634.32</v>
      </c>
      <c r="B49" s="1">
        <v>2.00235E-2</v>
      </c>
      <c r="C49" s="1">
        <v>2.03266E-2</v>
      </c>
      <c r="D49" s="1">
        <v>2.0575300000000001E-2</v>
      </c>
      <c r="E49" s="1">
        <v>2.0800599999999999E-2</v>
      </c>
      <c r="F49" s="1">
        <v>2.10067E-2</v>
      </c>
      <c r="G49" s="1">
        <v>2.1152399999999998E-2</v>
      </c>
      <c r="H49" s="1">
        <v>2.38201E-2</v>
      </c>
      <c r="I49" s="1">
        <v>2.44744E-2</v>
      </c>
      <c r="J49" s="1">
        <v>2.5054799999999999E-2</v>
      </c>
      <c r="K49" s="1">
        <v>2.5706E-2</v>
      </c>
      <c r="L49" s="1">
        <v>2.6349299999999999E-2</v>
      </c>
      <c r="M49" s="1">
        <v>2.7169100000000002E-2</v>
      </c>
      <c r="N49" s="1">
        <v>2.8027400000000001E-2</v>
      </c>
      <c r="O49" s="1">
        <v>2.95798E-2</v>
      </c>
      <c r="P49" s="1">
        <v>3.1941600000000001E-2</v>
      </c>
      <c r="Q49" s="1">
        <v>3.0149200000000001E-2</v>
      </c>
      <c r="R49" s="1">
        <v>5.6769100000000003E-3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</row>
    <row r="50" spans="1:28" x14ac:dyDescent="0.2">
      <c r="A50" s="1">
        <v>1906.29</v>
      </c>
      <c r="B50" s="1">
        <v>2.0036600000000002E-2</v>
      </c>
      <c r="C50" s="1">
        <v>2.0424299999999999E-2</v>
      </c>
      <c r="D50" s="1">
        <v>2.0728300000000002E-2</v>
      </c>
      <c r="E50" s="1">
        <v>2.09465E-2</v>
      </c>
      <c r="F50" s="1">
        <v>2.1131E-2</v>
      </c>
      <c r="G50" s="1">
        <v>2.1268499999999999E-2</v>
      </c>
      <c r="H50" s="1">
        <v>2.40603E-2</v>
      </c>
      <c r="I50" s="1">
        <v>2.4815199999999999E-2</v>
      </c>
      <c r="J50" s="1">
        <v>2.5454299999999999E-2</v>
      </c>
      <c r="K50" s="1">
        <v>2.6149599999999999E-2</v>
      </c>
      <c r="L50" s="1">
        <v>2.6832600000000002E-2</v>
      </c>
      <c r="M50" s="1">
        <v>2.7733500000000001E-2</v>
      </c>
      <c r="N50" s="1">
        <v>2.8652500000000001E-2</v>
      </c>
      <c r="O50" s="1">
        <v>3.0410599999999999E-2</v>
      </c>
      <c r="P50" s="1">
        <v>3.3121400000000002E-2</v>
      </c>
      <c r="Q50" s="1">
        <v>3.54147E-2</v>
      </c>
      <c r="R50" s="1">
        <v>2.3519200000000001E-2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</row>
    <row r="51" spans="1:28" x14ac:dyDescent="0.2">
      <c r="A51" s="1">
        <v>2053.7800000000002</v>
      </c>
      <c r="B51" s="1">
        <v>2.0011299999999999E-2</v>
      </c>
      <c r="C51" s="1">
        <v>2.0237700000000001E-2</v>
      </c>
      <c r="D51" s="1">
        <v>2.0429900000000001E-2</v>
      </c>
      <c r="E51" s="1">
        <v>2.0627199999999998E-2</v>
      </c>
      <c r="F51" s="1">
        <v>2.08097E-2</v>
      </c>
      <c r="G51" s="1">
        <v>2.09266E-2</v>
      </c>
      <c r="H51" s="1">
        <v>2.40287E-2</v>
      </c>
      <c r="I51" s="1">
        <v>2.4795999999999999E-2</v>
      </c>
      <c r="J51" s="1">
        <v>2.5487599999999999E-2</v>
      </c>
      <c r="K51" s="1">
        <v>2.6257699999999998E-2</v>
      </c>
      <c r="L51" s="1">
        <v>2.7005299999999999E-2</v>
      </c>
      <c r="M51" s="1">
        <v>2.79914E-2</v>
      </c>
      <c r="N51" s="1">
        <v>2.8977300000000001E-2</v>
      </c>
      <c r="O51" s="1">
        <v>3.0574299999999999E-2</v>
      </c>
      <c r="P51" s="1">
        <v>3.27468E-2</v>
      </c>
      <c r="Q51" s="1">
        <v>3.6330599999999998E-2</v>
      </c>
      <c r="R51" s="1">
        <v>3.5088300000000003E-2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</row>
    <row r="52" spans="1:28" x14ac:dyDescent="0.2">
      <c r="A52" s="1">
        <v>2105.48</v>
      </c>
      <c r="B52" s="1">
        <v>2.0004500000000001E-2</v>
      </c>
      <c r="C52" s="1">
        <v>2.0156E-2</v>
      </c>
      <c r="D52" s="1">
        <v>2.0294699999999999E-2</v>
      </c>
      <c r="E52" s="1">
        <v>2.04598E-2</v>
      </c>
      <c r="F52" s="1">
        <v>2.0623699999999998E-2</v>
      </c>
      <c r="G52" s="1">
        <v>2.0729600000000001E-2</v>
      </c>
      <c r="H52" s="1">
        <v>2.3927299999999999E-2</v>
      </c>
      <c r="I52" s="1">
        <v>2.4682800000000001E-2</v>
      </c>
      <c r="J52" s="1">
        <v>2.53706E-2</v>
      </c>
      <c r="K52" s="1">
        <v>2.6148500000000002E-2</v>
      </c>
      <c r="L52" s="1">
        <v>2.6913699999999999E-2</v>
      </c>
      <c r="M52" s="1">
        <v>2.7918700000000001E-2</v>
      </c>
      <c r="N52" s="1">
        <v>2.8925699999999999E-2</v>
      </c>
      <c r="O52" s="1">
        <v>3.0452400000000001E-2</v>
      </c>
      <c r="P52" s="1">
        <v>3.1843299999999998E-2</v>
      </c>
      <c r="Q52" s="1">
        <v>3.5382999999999998E-2</v>
      </c>
      <c r="R52" s="1">
        <v>3.7301399999999998E-2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</row>
    <row r="53" spans="1:28" x14ac:dyDescent="0.2">
      <c r="A53" s="1">
        <v>2153.7800000000002</v>
      </c>
      <c r="B53" s="1">
        <v>2.00048E-2</v>
      </c>
      <c r="C53" s="1">
        <v>2.0147499999999999E-2</v>
      </c>
      <c r="D53" s="1">
        <v>2.02659E-2</v>
      </c>
      <c r="E53" s="1">
        <v>2.0406799999999999E-2</v>
      </c>
      <c r="F53" s="1">
        <v>2.0558400000000001E-2</v>
      </c>
      <c r="G53" s="1">
        <v>2.0658800000000001E-2</v>
      </c>
      <c r="H53" s="1">
        <v>2.3818300000000001E-2</v>
      </c>
      <c r="I53" s="1">
        <v>2.4569299999999999E-2</v>
      </c>
      <c r="J53" s="1">
        <v>2.5246899999999999E-2</v>
      </c>
      <c r="K53" s="1">
        <v>2.6022400000000001E-2</v>
      </c>
      <c r="L53" s="1">
        <v>2.6797700000000001E-2</v>
      </c>
      <c r="M53" s="1">
        <v>2.7821100000000001E-2</v>
      </c>
      <c r="N53" s="1">
        <v>2.8849099999999999E-2</v>
      </c>
      <c r="O53" s="1">
        <v>3.03597E-2</v>
      </c>
      <c r="P53" s="1">
        <v>3.06839E-2</v>
      </c>
      <c r="Q53" s="1">
        <v>3.4245900000000003E-2</v>
      </c>
      <c r="R53" s="1">
        <v>3.7520699999999997E-2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</row>
    <row r="54" spans="1:28" x14ac:dyDescent="0.2">
      <c r="A54" s="1">
        <v>2192.88</v>
      </c>
      <c r="B54" s="1">
        <v>2.0007E-2</v>
      </c>
      <c r="C54" s="1">
        <v>2.01386E-2</v>
      </c>
      <c r="D54" s="1">
        <v>2.0250400000000002E-2</v>
      </c>
      <c r="E54" s="1">
        <v>2.0378199999999999E-2</v>
      </c>
      <c r="F54" s="1">
        <v>2.0515200000000001E-2</v>
      </c>
      <c r="G54" s="1">
        <v>2.0610199999999999E-2</v>
      </c>
      <c r="H54" s="1">
        <v>2.3704599999999999E-2</v>
      </c>
      <c r="I54" s="1">
        <v>2.44697E-2</v>
      </c>
      <c r="J54" s="1">
        <v>2.5142899999999999E-2</v>
      </c>
      <c r="K54" s="1">
        <v>2.5910099999999998E-2</v>
      </c>
      <c r="L54" s="1">
        <v>2.6686100000000001E-2</v>
      </c>
      <c r="M54" s="1">
        <v>2.7721099999999999E-2</v>
      </c>
      <c r="N54" s="1">
        <v>2.8763400000000001E-2</v>
      </c>
      <c r="O54" s="1">
        <v>3.0281499999999999E-2</v>
      </c>
      <c r="P54" s="1">
        <v>2.9873899999999998E-2</v>
      </c>
      <c r="Q54" s="1">
        <v>3.3291399999999999E-2</v>
      </c>
      <c r="R54" s="1">
        <v>3.6810000000000002E-2</v>
      </c>
      <c r="S54" s="1">
        <v>1.5884599999999999E-2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</row>
    <row r="55" spans="1:28" x14ac:dyDescent="0.2">
      <c r="A55" s="1">
        <v>2234.14</v>
      </c>
      <c r="B55" s="1">
        <v>2.0006599999999999E-2</v>
      </c>
      <c r="C55" s="1">
        <v>2.0151100000000002E-2</v>
      </c>
      <c r="D55" s="1">
        <v>2.02658E-2</v>
      </c>
      <c r="E55" s="1">
        <v>2.03974E-2</v>
      </c>
      <c r="F55" s="1">
        <v>2.0531299999999999E-2</v>
      </c>
      <c r="G55" s="1">
        <v>2.0617300000000002E-2</v>
      </c>
      <c r="H55" s="1">
        <v>2.3583400000000001E-2</v>
      </c>
      <c r="I55" s="1">
        <v>2.4379100000000001E-2</v>
      </c>
      <c r="J55" s="1">
        <v>2.5058799999999999E-2</v>
      </c>
      <c r="K55" s="1">
        <v>2.5821199999999999E-2</v>
      </c>
      <c r="L55" s="1">
        <v>2.65934E-2</v>
      </c>
      <c r="M55" s="1">
        <v>2.7634599999999999E-2</v>
      </c>
      <c r="N55" s="1">
        <v>2.8682900000000001E-2</v>
      </c>
      <c r="O55" s="1">
        <v>3.02113E-2</v>
      </c>
      <c r="P55" s="1">
        <v>2.93707E-2</v>
      </c>
      <c r="Q55" s="1">
        <v>3.2517499999999998E-2</v>
      </c>
      <c r="R55" s="1">
        <v>3.60988E-2</v>
      </c>
      <c r="S55" s="1">
        <v>2.83891E-2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</row>
    <row r="56" spans="1:28" x14ac:dyDescent="0.2">
      <c r="A56" s="1">
        <v>2271.91</v>
      </c>
      <c r="B56" s="1">
        <v>2.0004299999999999E-2</v>
      </c>
      <c r="C56" s="1">
        <v>2.0135799999999999E-2</v>
      </c>
      <c r="D56" s="1">
        <v>2.02466E-2</v>
      </c>
      <c r="E56" s="1">
        <v>2.0364400000000001E-2</v>
      </c>
      <c r="F56" s="1">
        <v>2.04844E-2</v>
      </c>
      <c r="G56" s="1">
        <v>2.0571699999999998E-2</v>
      </c>
      <c r="H56" s="1">
        <v>2.34311E-2</v>
      </c>
      <c r="I56" s="1">
        <v>2.4266099999999999E-2</v>
      </c>
      <c r="J56" s="1">
        <v>2.4967300000000001E-2</v>
      </c>
      <c r="K56" s="1">
        <v>2.5733300000000001E-2</v>
      </c>
      <c r="L56" s="1">
        <v>2.6501799999999999E-2</v>
      </c>
      <c r="M56" s="1">
        <v>2.7548400000000001E-2</v>
      </c>
      <c r="N56" s="1">
        <v>2.8595499999999999E-2</v>
      </c>
      <c r="O56" s="1">
        <v>3.01341E-2</v>
      </c>
      <c r="P56" s="1">
        <v>2.8979100000000001E-2</v>
      </c>
      <c r="Q56" s="1">
        <v>3.1819899999999998E-2</v>
      </c>
      <c r="R56" s="1">
        <v>3.5485900000000001E-2</v>
      </c>
      <c r="S56" s="1">
        <v>3.5257700000000003E-2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</row>
    <row r="57" spans="1:28" x14ac:dyDescent="0.2">
      <c r="A57" s="1">
        <v>2314.5300000000002</v>
      </c>
      <c r="B57" s="1">
        <v>2.0010400000000001E-2</v>
      </c>
      <c r="C57" s="1">
        <v>2.0155599999999999E-2</v>
      </c>
      <c r="D57" s="1">
        <v>2.0264799999999999E-2</v>
      </c>
      <c r="E57" s="1">
        <v>2.03857E-2</v>
      </c>
      <c r="F57" s="1">
        <v>2.0510799999999999E-2</v>
      </c>
      <c r="G57" s="1">
        <v>2.05942E-2</v>
      </c>
      <c r="H57" s="1">
        <v>2.32622E-2</v>
      </c>
      <c r="I57" s="1">
        <v>2.4115500000000002E-2</v>
      </c>
      <c r="J57" s="1">
        <v>2.4850500000000001E-2</v>
      </c>
      <c r="K57" s="1">
        <v>2.5636800000000001E-2</v>
      </c>
      <c r="L57" s="1">
        <v>2.6408600000000001E-2</v>
      </c>
      <c r="M57" s="1">
        <v>2.74626E-2</v>
      </c>
      <c r="N57" s="1">
        <v>2.8501800000000001E-2</v>
      </c>
      <c r="O57" s="1">
        <v>3.00466E-2</v>
      </c>
      <c r="P57" s="1">
        <v>2.8685599999999999E-2</v>
      </c>
      <c r="Q57" s="1">
        <v>3.1238599999999998E-2</v>
      </c>
      <c r="R57" s="1">
        <v>3.5026700000000001E-2</v>
      </c>
      <c r="S57" s="1">
        <v>3.7896100000000002E-2</v>
      </c>
      <c r="T57" s="1">
        <v>2.83745E-3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</row>
    <row r="58" spans="1:28" x14ac:dyDescent="0.2">
      <c r="A58" s="1">
        <v>2359.33</v>
      </c>
      <c r="B58" s="1">
        <v>2.0006900000000001E-2</v>
      </c>
      <c r="C58" s="1">
        <v>2.0141200000000001E-2</v>
      </c>
      <c r="D58" s="1">
        <v>2.0252699999999998E-2</v>
      </c>
      <c r="E58" s="1">
        <v>2.0370800000000001E-2</v>
      </c>
      <c r="F58" s="1">
        <v>2.04878E-2</v>
      </c>
      <c r="G58" s="1">
        <v>2.05679E-2</v>
      </c>
      <c r="H58" s="1">
        <v>2.3125099999999999E-2</v>
      </c>
      <c r="I58" s="1">
        <v>2.39405E-2</v>
      </c>
      <c r="J58" s="1">
        <v>2.4697400000000001E-2</v>
      </c>
      <c r="K58" s="1">
        <v>2.5519900000000002E-2</v>
      </c>
      <c r="L58" s="1">
        <v>2.6310799999999999E-2</v>
      </c>
      <c r="M58" s="1">
        <v>2.7383600000000001E-2</v>
      </c>
      <c r="N58" s="1">
        <v>2.8412900000000001E-2</v>
      </c>
      <c r="O58" s="1">
        <v>2.9955800000000001E-2</v>
      </c>
      <c r="P58" s="1">
        <v>2.8446800000000001E-2</v>
      </c>
      <c r="Q58" s="1">
        <v>3.0797000000000001E-2</v>
      </c>
      <c r="R58" s="1">
        <v>3.4727000000000001E-2</v>
      </c>
      <c r="S58" s="1">
        <v>3.8143400000000001E-2</v>
      </c>
      <c r="T58" s="1">
        <v>2.2221299999999999E-2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</row>
    <row r="59" spans="1:28" x14ac:dyDescent="0.2">
      <c r="A59" s="1">
        <v>2400.17</v>
      </c>
      <c r="B59" s="1">
        <v>2.0006900000000001E-2</v>
      </c>
      <c r="C59" s="1">
        <v>2.0141900000000001E-2</v>
      </c>
      <c r="D59" s="1">
        <v>2.02531E-2</v>
      </c>
      <c r="E59" s="1">
        <v>2.0377599999999999E-2</v>
      </c>
      <c r="F59" s="1">
        <v>2.04966E-2</v>
      </c>
      <c r="G59" s="1">
        <v>2.0570000000000001E-2</v>
      </c>
      <c r="H59" s="1">
        <v>2.3054700000000001E-2</v>
      </c>
      <c r="I59" s="1">
        <v>2.38055E-2</v>
      </c>
      <c r="J59" s="1">
        <v>2.4544900000000001E-2</v>
      </c>
      <c r="K59" s="1">
        <v>2.5391199999999999E-2</v>
      </c>
      <c r="L59" s="1">
        <v>2.6211000000000002E-2</v>
      </c>
      <c r="M59" s="1">
        <v>2.7311200000000001E-2</v>
      </c>
      <c r="N59" s="1">
        <v>2.83389E-2</v>
      </c>
      <c r="O59" s="1">
        <v>2.9874299999999999E-2</v>
      </c>
      <c r="P59" s="1">
        <v>2.8284500000000001E-2</v>
      </c>
      <c r="Q59" s="1">
        <v>3.0515799999999999E-2</v>
      </c>
      <c r="R59" s="1">
        <v>3.4563999999999998E-2</v>
      </c>
      <c r="S59" s="1">
        <v>3.7679299999999999E-2</v>
      </c>
      <c r="T59" s="1">
        <v>3.2543299999999997E-2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</row>
    <row r="60" spans="1:28" x14ac:dyDescent="0.2">
      <c r="A60" s="1">
        <v>2437.56</v>
      </c>
      <c r="B60" s="1">
        <v>2.0004899999999999E-2</v>
      </c>
      <c r="C60" s="1">
        <v>2.01403E-2</v>
      </c>
      <c r="D60" s="1">
        <v>2.02495E-2</v>
      </c>
      <c r="E60" s="1">
        <v>2.0369200000000001E-2</v>
      </c>
      <c r="F60" s="1">
        <v>2.0488300000000001E-2</v>
      </c>
      <c r="G60" s="1">
        <v>2.05667E-2</v>
      </c>
      <c r="H60" s="1">
        <v>2.3025400000000001E-2</v>
      </c>
      <c r="I60" s="1">
        <v>2.37215E-2</v>
      </c>
      <c r="J60" s="1">
        <v>2.4418800000000001E-2</v>
      </c>
      <c r="K60" s="1">
        <v>2.5260899999999999E-2</v>
      </c>
      <c r="L60" s="1">
        <v>2.6105300000000001E-2</v>
      </c>
      <c r="M60" s="1">
        <v>2.7237600000000001E-2</v>
      </c>
      <c r="N60" s="1">
        <v>2.82747E-2</v>
      </c>
      <c r="O60" s="1">
        <v>2.9803E-2</v>
      </c>
      <c r="P60" s="1">
        <v>2.8151900000000001E-2</v>
      </c>
      <c r="Q60" s="1">
        <v>3.0320699999999999E-2</v>
      </c>
      <c r="R60" s="1">
        <v>3.44649E-2</v>
      </c>
      <c r="S60" s="1">
        <v>3.7219099999999998E-2</v>
      </c>
      <c r="T60" s="1">
        <v>3.7035899999999997E-2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</row>
    <row r="61" spans="1:28" x14ac:dyDescent="0.2">
      <c r="A61" s="1">
        <v>2476.5700000000002</v>
      </c>
      <c r="B61" s="1">
        <v>2.0005499999999999E-2</v>
      </c>
      <c r="C61" s="1">
        <v>2.0142500000000001E-2</v>
      </c>
      <c r="D61" s="1">
        <v>2.02513E-2</v>
      </c>
      <c r="E61" s="1">
        <v>2.0375999999999998E-2</v>
      </c>
      <c r="F61" s="1">
        <v>2.0498499999999999E-2</v>
      </c>
      <c r="G61" s="1">
        <v>2.0571300000000001E-2</v>
      </c>
      <c r="H61" s="1">
        <v>2.3015500000000001E-2</v>
      </c>
      <c r="I61" s="1">
        <v>2.36736E-2</v>
      </c>
      <c r="J61" s="1">
        <v>2.4321200000000001E-2</v>
      </c>
      <c r="K61" s="1">
        <v>2.5130400000000001E-2</v>
      </c>
      <c r="L61" s="1">
        <v>2.5983599999999999E-2</v>
      </c>
      <c r="M61" s="1">
        <v>2.71484E-2</v>
      </c>
      <c r="N61" s="1">
        <v>2.8207400000000001E-2</v>
      </c>
      <c r="O61" s="1">
        <v>2.9734799999999999E-2</v>
      </c>
      <c r="P61" s="1">
        <v>2.8036999999999999E-2</v>
      </c>
      <c r="Q61" s="1">
        <v>3.01646E-2</v>
      </c>
      <c r="R61" s="1">
        <v>3.4390799999999999E-2</v>
      </c>
      <c r="S61" s="1">
        <v>3.6854699999999997E-2</v>
      </c>
      <c r="T61" s="1">
        <v>3.8704000000000002E-2</v>
      </c>
      <c r="U61" s="1">
        <v>1.5580699999999999E-2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</row>
    <row r="62" spans="1:28" x14ac:dyDescent="0.2">
      <c r="A62" s="1">
        <v>2517.0100000000002</v>
      </c>
      <c r="B62" s="1">
        <v>2.00059E-2</v>
      </c>
      <c r="C62" s="1">
        <v>2.0144200000000001E-2</v>
      </c>
      <c r="D62" s="1">
        <v>2.0252900000000001E-2</v>
      </c>
      <c r="E62" s="1">
        <v>2.0374400000000001E-2</v>
      </c>
      <c r="F62" s="1">
        <v>2.0498099999999998E-2</v>
      </c>
      <c r="G62" s="1">
        <v>2.05773E-2</v>
      </c>
      <c r="H62" s="1">
        <v>2.3017699999999999E-2</v>
      </c>
      <c r="I62" s="1">
        <v>2.3651700000000001E-2</v>
      </c>
      <c r="J62" s="1">
        <v>2.42536E-2</v>
      </c>
      <c r="K62" s="1">
        <v>2.5005099999999999E-2</v>
      </c>
      <c r="L62" s="1">
        <v>2.5837300000000001E-2</v>
      </c>
      <c r="M62" s="1">
        <v>2.7026100000000001E-2</v>
      </c>
      <c r="N62" s="1">
        <v>2.8118400000000002E-2</v>
      </c>
      <c r="O62" s="1">
        <v>2.9659899999999999E-2</v>
      </c>
      <c r="P62" s="1">
        <v>2.7916799999999999E-2</v>
      </c>
      <c r="Q62" s="1">
        <v>3.00145E-2</v>
      </c>
      <c r="R62" s="1">
        <v>3.4320900000000001E-2</v>
      </c>
      <c r="S62" s="1">
        <v>3.6569699999999997E-2</v>
      </c>
      <c r="T62" s="1">
        <v>3.8984499999999998E-2</v>
      </c>
      <c r="U62" s="1">
        <v>2.8833899999999999E-2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</row>
    <row r="63" spans="1:28" x14ac:dyDescent="0.2">
      <c r="A63" s="1">
        <v>2555.58</v>
      </c>
      <c r="B63" s="1">
        <v>2.0006699999999999E-2</v>
      </c>
      <c r="C63" s="1">
        <v>2.01467E-2</v>
      </c>
      <c r="D63" s="1">
        <v>2.0258999999999999E-2</v>
      </c>
      <c r="E63" s="1">
        <v>2.0387099999999998E-2</v>
      </c>
      <c r="F63" s="1">
        <v>2.05077E-2</v>
      </c>
      <c r="G63" s="1">
        <v>2.0576299999999999E-2</v>
      </c>
      <c r="H63" s="1">
        <v>2.3025899999999998E-2</v>
      </c>
      <c r="I63" s="1">
        <v>2.36501E-2</v>
      </c>
      <c r="J63" s="1">
        <v>2.42267E-2</v>
      </c>
      <c r="K63" s="1">
        <v>2.4929900000000001E-2</v>
      </c>
      <c r="L63" s="1">
        <v>2.5722100000000001E-2</v>
      </c>
      <c r="M63" s="1">
        <v>2.6910799999999999E-2</v>
      </c>
      <c r="N63" s="1">
        <v>2.8025899999999999E-2</v>
      </c>
      <c r="O63" s="1">
        <v>2.95943E-2</v>
      </c>
      <c r="P63" s="1">
        <v>2.7842700000000001E-2</v>
      </c>
      <c r="Q63" s="1">
        <v>2.9898999999999998E-2</v>
      </c>
      <c r="R63" s="1">
        <v>3.4265999999999998E-2</v>
      </c>
      <c r="S63" s="1">
        <v>3.6407000000000002E-2</v>
      </c>
      <c r="T63" s="1">
        <v>3.8741400000000002E-2</v>
      </c>
      <c r="U63" s="1">
        <v>3.5508400000000002E-2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</row>
    <row r="64" spans="1:28" x14ac:dyDescent="0.2">
      <c r="A64" s="1">
        <v>2595.09</v>
      </c>
      <c r="B64" s="1">
        <v>2.00071E-2</v>
      </c>
      <c r="C64" s="1">
        <v>2.0137499999999999E-2</v>
      </c>
      <c r="D64" s="1">
        <v>2.0246500000000001E-2</v>
      </c>
      <c r="E64" s="1">
        <v>2.03652E-2</v>
      </c>
      <c r="F64" s="1">
        <v>2.04786E-2</v>
      </c>
      <c r="G64" s="1">
        <v>2.0550499999999999E-2</v>
      </c>
      <c r="H64" s="1">
        <v>2.30356E-2</v>
      </c>
      <c r="I64" s="1">
        <v>2.3656799999999999E-2</v>
      </c>
      <c r="J64" s="1">
        <v>2.4219899999999999E-2</v>
      </c>
      <c r="K64" s="1">
        <v>2.4887300000000001E-2</v>
      </c>
      <c r="L64" s="1">
        <v>2.56329E-2</v>
      </c>
      <c r="M64" s="1">
        <v>2.6801200000000001E-2</v>
      </c>
      <c r="N64" s="1">
        <v>2.79178E-2</v>
      </c>
      <c r="O64" s="1">
        <v>2.9518800000000001E-2</v>
      </c>
      <c r="P64" s="1">
        <v>2.7774E-2</v>
      </c>
      <c r="Q64" s="1">
        <v>2.97959E-2</v>
      </c>
      <c r="R64" s="1">
        <v>3.4210299999999999E-2</v>
      </c>
      <c r="S64" s="1">
        <v>3.6293899999999997E-2</v>
      </c>
      <c r="T64" s="1">
        <v>3.8421999999999998E-2</v>
      </c>
      <c r="U64" s="1">
        <v>3.8720200000000003E-2</v>
      </c>
      <c r="V64" s="1">
        <v>8.3831800000000005E-3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</row>
    <row r="65" spans="1:28" x14ac:dyDescent="0.2">
      <c r="A65" s="1">
        <v>2627.33</v>
      </c>
      <c r="B65" s="1">
        <v>2.0006900000000001E-2</v>
      </c>
      <c r="C65" s="1">
        <v>2.0136600000000001E-2</v>
      </c>
      <c r="D65" s="1">
        <v>2.0244499999999999E-2</v>
      </c>
      <c r="E65" s="1">
        <v>2.0366599999999999E-2</v>
      </c>
      <c r="F65" s="1">
        <v>2.0482199999999999E-2</v>
      </c>
      <c r="G65" s="1">
        <v>2.0550800000000001E-2</v>
      </c>
      <c r="H65" s="1">
        <v>2.3046500000000001E-2</v>
      </c>
      <c r="I65" s="1">
        <v>2.36694E-2</v>
      </c>
      <c r="J65" s="1">
        <v>2.4227200000000001E-2</v>
      </c>
      <c r="K65" s="1">
        <v>2.4875000000000001E-2</v>
      </c>
      <c r="L65" s="1">
        <v>2.5585799999999999E-2</v>
      </c>
      <c r="M65" s="1">
        <v>2.6728499999999999E-2</v>
      </c>
      <c r="N65" s="1">
        <v>2.7827500000000002E-2</v>
      </c>
      <c r="O65" s="1">
        <v>2.9460099999999999E-2</v>
      </c>
      <c r="P65" s="1">
        <v>2.78476E-2</v>
      </c>
      <c r="Q65" s="1">
        <v>2.9728600000000001E-2</v>
      </c>
      <c r="R65" s="1">
        <v>3.4170399999999997E-2</v>
      </c>
      <c r="S65" s="1">
        <v>3.6197800000000002E-2</v>
      </c>
      <c r="T65" s="1">
        <v>3.8095400000000001E-2</v>
      </c>
      <c r="U65" s="1">
        <v>3.9685999999999999E-2</v>
      </c>
      <c r="V65" s="1">
        <v>2.4324499999999999E-2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</row>
    <row r="66" spans="1:28" x14ac:dyDescent="0.2">
      <c r="A66" s="1">
        <v>2664.66</v>
      </c>
      <c r="B66" s="1">
        <v>2.0003900000000002E-2</v>
      </c>
      <c r="C66" s="1">
        <v>2.0145300000000001E-2</v>
      </c>
      <c r="D66" s="1">
        <v>2.0256E-2</v>
      </c>
      <c r="E66" s="1">
        <v>2.0380800000000001E-2</v>
      </c>
      <c r="F66" s="1">
        <v>2.0497899999999999E-2</v>
      </c>
      <c r="G66" s="1">
        <v>2.05697E-2</v>
      </c>
      <c r="H66" s="1">
        <v>2.30601E-2</v>
      </c>
      <c r="I66" s="1">
        <v>2.3686200000000001E-2</v>
      </c>
      <c r="J66" s="1">
        <v>2.4243199999999999E-2</v>
      </c>
      <c r="K66" s="1">
        <v>2.4880599999999999E-2</v>
      </c>
      <c r="L66" s="1">
        <v>2.55669E-2</v>
      </c>
      <c r="M66" s="1">
        <v>2.66844E-2</v>
      </c>
      <c r="N66" s="1">
        <v>2.7753300000000002E-2</v>
      </c>
      <c r="O66" s="1">
        <v>2.9404599999999999E-2</v>
      </c>
      <c r="P66" s="1">
        <v>2.8021899999999999E-2</v>
      </c>
      <c r="Q66" s="1">
        <v>2.9711100000000001E-2</v>
      </c>
      <c r="R66" s="1">
        <v>3.4147200000000003E-2</v>
      </c>
      <c r="S66" s="1">
        <v>3.6144700000000002E-2</v>
      </c>
      <c r="T66" s="1">
        <v>3.7836799999999997E-2</v>
      </c>
      <c r="U66" s="1">
        <v>3.97244E-2</v>
      </c>
      <c r="V66" s="1">
        <v>3.3145399999999998E-2</v>
      </c>
      <c r="W66" s="1">
        <v>1.2815699999999999E-2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</row>
    <row r="67" spans="1:28" x14ac:dyDescent="0.2">
      <c r="A67" s="1">
        <v>2694.68</v>
      </c>
      <c r="B67" s="1">
        <v>2.0002200000000001E-2</v>
      </c>
      <c r="C67" s="1">
        <v>2.0126000000000002E-2</v>
      </c>
      <c r="D67" s="1">
        <v>2.02407E-2</v>
      </c>
      <c r="E67" s="1">
        <v>2.0365600000000001E-2</v>
      </c>
      <c r="F67" s="1">
        <v>2.0484200000000001E-2</v>
      </c>
      <c r="G67" s="1">
        <v>2.05574E-2</v>
      </c>
      <c r="H67" s="1">
        <v>2.3073E-2</v>
      </c>
      <c r="I67" s="1">
        <v>2.37015E-2</v>
      </c>
      <c r="J67" s="1">
        <v>2.4259800000000002E-2</v>
      </c>
      <c r="K67" s="1">
        <v>2.4893100000000001E-2</v>
      </c>
      <c r="L67" s="1">
        <v>2.5565399999999999E-2</v>
      </c>
      <c r="M67" s="1">
        <v>2.66647E-2</v>
      </c>
      <c r="N67" s="1">
        <v>2.7703700000000001E-2</v>
      </c>
      <c r="O67" s="1">
        <v>2.9357399999999999E-2</v>
      </c>
      <c r="P67" s="1">
        <v>2.8179300000000001E-2</v>
      </c>
      <c r="Q67" s="1">
        <v>2.9741699999999999E-2</v>
      </c>
      <c r="R67" s="1">
        <v>3.4137800000000003E-2</v>
      </c>
      <c r="S67" s="1">
        <v>3.6118600000000001E-2</v>
      </c>
      <c r="T67" s="1">
        <v>3.7667199999999998E-2</v>
      </c>
      <c r="U67" s="1">
        <v>3.9479800000000002E-2</v>
      </c>
      <c r="V67" s="1">
        <v>3.6854199999999997E-2</v>
      </c>
      <c r="W67" s="1">
        <v>2.5876300000000001E-2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</row>
    <row r="68" spans="1:28" x14ac:dyDescent="0.2">
      <c r="A68" s="1">
        <v>2723.34</v>
      </c>
      <c r="B68" s="1">
        <v>2.0005800000000001E-2</v>
      </c>
      <c r="C68" s="1">
        <v>2.0143000000000001E-2</v>
      </c>
      <c r="D68" s="1">
        <v>2.0250000000000001E-2</v>
      </c>
      <c r="E68" s="1">
        <v>2.03751E-2</v>
      </c>
      <c r="F68" s="1">
        <v>2.0498200000000001E-2</v>
      </c>
      <c r="G68" s="1">
        <v>2.0568199999999998E-2</v>
      </c>
      <c r="H68" s="1">
        <v>2.3092600000000001E-2</v>
      </c>
      <c r="I68" s="1">
        <v>2.3722400000000001E-2</v>
      </c>
      <c r="J68" s="1">
        <v>2.4283099999999998E-2</v>
      </c>
      <c r="K68" s="1">
        <v>2.49156E-2</v>
      </c>
      <c r="L68" s="1">
        <v>2.5578699999999999E-2</v>
      </c>
      <c r="M68" s="1">
        <v>2.6661799999999999E-2</v>
      </c>
      <c r="N68" s="1">
        <v>2.76689E-2</v>
      </c>
      <c r="O68" s="1">
        <v>2.93098E-2</v>
      </c>
      <c r="P68" s="1">
        <v>2.8343400000000001E-2</v>
      </c>
      <c r="Q68" s="1">
        <v>2.9832299999999999E-2</v>
      </c>
      <c r="R68" s="1">
        <v>3.4139799999999998E-2</v>
      </c>
      <c r="S68" s="1">
        <v>3.6107399999999998E-2</v>
      </c>
      <c r="T68" s="1">
        <v>3.7534699999999997E-2</v>
      </c>
      <c r="U68" s="1">
        <v>3.9123600000000001E-2</v>
      </c>
      <c r="V68" s="1">
        <v>3.8695199999999999E-2</v>
      </c>
      <c r="W68" s="1">
        <v>3.4316399999999997E-2</v>
      </c>
      <c r="X68" s="1">
        <v>1.19679E-2</v>
      </c>
      <c r="Y68" s="1">
        <v>0</v>
      </c>
      <c r="Z68" s="1">
        <v>0</v>
      </c>
      <c r="AA68" s="1">
        <v>0</v>
      </c>
      <c r="AB68" s="1">
        <v>0</v>
      </c>
    </row>
    <row r="69" spans="1:28" x14ac:dyDescent="0.2">
      <c r="A69" s="1">
        <v>2754.39</v>
      </c>
      <c r="B69" s="1">
        <v>2.0002300000000001E-2</v>
      </c>
      <c r="C69" s="1">
        <v>2.0125400000000002E-2</v>
      </c>
      <c r="D69" s="1">
        <v>2.02385E-2</v>
      </c>
      <c r="E69" s="1">
        <v>2.03652E-2</v>
      </c>
      <c r="F69" s="1">
        <v>2.0478400000000001E-2</v>
      </c>
      <c r="G69" s="1">
        <v>2.0546700000000001E-2</v>
      </c>
      <c r="H69" s="1">
        <v>2.3109899999999999E-2</v>
      </c>
      <c r="I69" s="1">
        <v>2.37401E-2</v>
      </c>
      <c r="J69" s="1">
        <v>2.43027E-2</v>
      </c>
      <c r="K69" s="1">
        <v>2.4936199999999999E-2</v>
      </c>
      <c r="L69" s="1">
        <v>2.5595400000000001E-2</v>
      </c>
      <c r="M69" s="1">
        <v>2.6668799999999999E-2</v>
      </c>
      <c r="N69" s="1">
        <v>2.7652800000000002E-2</v>
      </c>
      <c r="O69" s="1">
        <v>2.9273400000000002E-2</v>
      </c>
      <c r="P69" s="1">
        <v>2.8452399999999999E-2</v>
      </c>
      <c r="Q69" s="1">
        <v>2.9936999999999998E-2</v>
      </c>
      <c r="R69" s="1">
        <v>3.4146599999999999E-2</v>
      </c>
      <c r="S69" s="1">
        <v>3.61053E-2</v>
      </c>
      <c r="T69" s="1">
        <v>3.7456200000000002E-2</v>
      </c>
      <c r="U69" s="1">
        <v>3.8818600000000002E-2</v>
      </c>
      <c r="V69" s="1">
        <v>3.9251399999999999E-2</v>
      </c>
      <c r="W69" s="1">
        <v>3.8102400000000002E-2</v>
      </c>
      <c r="X69" s="1">
        <v>2.3882199999999999E-2</v>
      </c>
      <c r="Y69" s="1">
        <v>0</v>
      </c>
      <c r="Z69" s="1">
        <v>0</v>
      </c>
      <c r="AA69" s="1">
        <v>0</v>
      </c>
      <c r="AB69" s="1">
        <v>0</v>
      </c>
    </row>
    <row r="70" spans="1:28" x14ac:dyDescent="0.2">
      <c r="A70" s="1">
        <v>2787.67</v>
      </c>
      <c r="B70" s="1">
        <v>2.0002900000000001E-2</v>
      </c>
      <c r="C70" s="1">
        <v>2.01269E-2</v>
      </c>
      <c r="D70" s="1">
        <v>2.0244499999999999E-2</v>
      </c>
      <c r="E70" s="1">
        <v>2.03751E-2</v>
      </c>
      <c r="F70" s="1">
        <v>2.0492799999999999E-2</v>
      </c>
      <c r="G70" s="1">
        <v>2.05621E-2</v>
      </c>
      <c r="H70" s="1">
        <v>2.3135300000000001E-2</v>
      </c>
      <c r="I70" s="1">
        <v>2.3766200000000001E-2</v>
      </c>
      <c r="J70" s="1">
        <v>2.43301E-2</v>
      </c>
      <c r="K70" s="1">
        <v>2.4965999999999999E-2</v>
      </c>
      <c r="L70" s="1">
        <v>2.5624000000000001E-2</v>
      </c>
      <c r="M70" s="1">
        <v>2.6689899999999999E-2</v>
      </c>
      <c r="N70" s="1">
        <v>2.7651599999999998E-2</v>
      </c>
      <c r="O70" s="1">
        <v>2.9242799999999999E-2</v>
      </c>
      <c r="P70" s="1">
        <v>2.8584200000000001E-2</v>
      </c>
      <c r="Q70" s="1">
        <v>3.0087099999999999E-2</v>
      </c>
      <c r="R70" s="1">
        <v>3.4165800000000003E-2</v>
      </c>
      <c r="S70" s="1">
        <v>3.6116299999999997E-2</v>
      </c>
      <c r="T70" s="1">
        <v>3.7398399999999998E-2</v>
      </c>
      <c r="U70" s="1">
        <v>3.8476900000000001E-2</v>
      </c>
      <c r="V70" s="1">
        <v>3.9295900000000002E-2</v>
      </c>
      <c r="W70" s="1">
        <v>4.0357200000000003E-2</v>
      </c>
      <c r="X70" s="1">
        <v>3.3363700000000003E-2</v>
      </c>
      <c r="Y70" s="1">
        <v>6.8902E-3</v>
      </c>
      <c r="Z70" s="1">
        <v>0</v>
      </c>
      <c r="AA70" s="1">
        <v>0</v>
      </c>
      <c r="AB70" s="1">
        <v>0</v>
      </c>
    </row>
    <row r="71" spans="1:28" x14ac:dyDescent="0.2">
      <c r="A71" s="1">
        <v>2821.02</v>
      </c>
      <c r="B71" s="1">
        <v>2.0002499999999999E-2</v>
      </c>
      <c r="C71" s="1">
        <v>2.01485E-2</v>
      </c>
      <c r="D71" s="1">
        <v>2.0256300000000001E-2</v>
      </c>
      <c r="E71" s="1">
        <v>2.0379499999999998E-2</v>
      </c>
      <c r="F71" s="1">
        <v>2.0496299999999999E-2</v>
      </c>
      <c r="G71" s="1">
        <v>2.0565900000000002E-2</v>
      </c>
      <c r="H71" s="1">
        <v>2.3161500000000002E-2</v>
      </c>
      <c r="I71" s="1">
        <v>2.3794200000000001E-2</v>
      </c>
      <c r="J71" s="1">
        <v>2.43587E-2</v>
      </c>
      <c r="K71" s="1">
        <v>2.49967E-2</v>
      </c>
      <c r="L71" s="1">
        <v>2.5655899999999999E-2</v>
      </c>
      <c r="M71" s="1">
        <v>2.6719E-2</v>
      </c>
      <c r="N71" s="1">
        <v>2.7666300000000001E-2</v>
      </c>
      <c r="O71" s="1">
        <v>2.9229100000000001E-2</v>
      </c>
      <c r="P71" s="1">
        <v>2.8695999999999999E-2</v>
      </c>
      <c r="Q71" s="1">
        <v>3.0226800000000002E-2</v>
      </c>
      <c r="R71" s="1">
        <v>3.4190600000000002E-2</v>
      </c>
      <c r="S71" s="1">
        <v>3.6137000000000002E-2</v>
      </c>
      <c r="T71" s="1">
        <v>3.7373000000000003E-2</v>
      </c>
      <c r="U71" s="1">
        <v>3.8205500000000003E-2</v>
      </c>
      <c r="V71" s="1">
        <v>3.9024000000000003E-2</v>
      </c>
      <c r="W71" s="1">
        <v>4.1190900000000003E-2</v>
      </c>
      <c r="X71" s="1">
        <v>3.8246200000000001E-2</v>
      </c>
      <c r="Y71" s="1">
        <v>2.1673899999999999E-2</v>
      </c>
      <c r="Z71" s="1">
        <v>0</v>
      </c>
      <c r="AA71" s="1">
        <v>0</v>
      </c>
      <c r="AB71" s="1">
        <v>0</v>
      </c>
    </row>
    <row r="72" spans="1:28" x14ac:dyDescent="0.2">
      <c r="A72" s="1">
        <v>2852.95</v>
      </c>
      <c r="B72" s="1">
        <v>2.0006900000000001E-2</v>
      </c>
      <c r="C72" s="1">
        <v>2.0142199999999999E-2</v>
      </c>
      <c r="D72" s="1">
        <v>2.0252099999999999E-2</v>
      </c>
      <c r="E72" s="1">
        <v>2.0374199999999999E-2</v>
      </c>
      <c r="F72" s="1">
        <v>2.0490899999999999E-2</v>
      </c>
      <c r="G72" s="1">
        <v>2.0563399999999999E-2</v>
      </c>
      <c r="H72" s="1">
        <v>2.3188500000000001E-2</v>
      </c>
      <c r="I72" s="1">
        <v>2.38242E-2</v>
      </c>
      <c r="J72" s="1">
        <v>2.4389600000000001E-2</v>
      </c>
      <c r="K72" s="1">
        <v>2.5029099999999999E-2</v>
      </c>
      <c r="L72" s="1">
        <v>2.5690299999999999E-2</v>
      </c>
      <c r="M72" s="1">
        <v>2.6753699999999998E-2</v>
      </c>
      <c r="N72" s="1">
        <v>2.7692399999999999E-2</v>
      </c>
      <c r="O72" s="1">
        <v>2.9231500000000001E-2</v>
      </c>
      <c r="P72" s="1">
        <v>2.8795399999999999E-2</v>
      </c>
      <c r="Q72" s="1">
        <v>3.0353700000000001E-2</v>
      </c>
      <c r="R72" s="1">
        <v>3.4218999999999999E-2</v>
      </c>
      <c r="S72" s="1">
        <v>3.6166400000000001E-2</v>
      </c>
      <c r="T72" s="1">
        <v>3.7369699999999999E-2</v>
      </c>
      <c r="U72" s="1">
        <v>3.7994699999999999E-2</v>
      </c>
      <c r="V72" s="1">
        <v>3.8635200000000001E-2</v>
      </c>
      <c r="W72" s="1">
        <v>4.1418000000000003E-2</v>
      </c>
      <c r="X72" s="1">
        <v>4.0614900000000002E-2</v>
      </c>
      <c r="Y72" s="1">
        <v>3.1621099999999999E-2</v>
      </c>
      <c r="Z72" s="1">
        <v>5.8656200000000002E-3</v>
      </c>
      <c r="AA72" s="1">
        <v>0</v>
      </c>
      <c r="AB72" s="1">
        <v>0</v>
      </c>
    </row>
    <row r="73" spans="1:28" x14ac:dyDescent="0.2">
      <c r="A73" s="1">
        <v>2884.57</v>
      </c>
      <c r="B73" s="1">
        <v>2.00048E-2</v>
      </c>
      <c r="C73" s="1">
        <v>2.0137200000000001E-2</v>
      </c>
      <c r="D73" s="1">
        <v>2.0251000000000002E-2</v>
      </c>
      <c r="E73" s="1">
        <v>2.0376200000000001E-2</v>
      </c>
      <c r="F73" s="1">
        <v>2.0500000000000001E-2</v>
      </c>
      <c r="G73" s="1">
        <v>2.0578200000000001E-2</v>
      </c>
      <c r="H73" s="1">
        <v>2.3214700000000001E-2</v>
      </c>
      <c r="I73" s="1">
        <v>2.3854500000000001E-2</v>
      </c>
      <c r="J73" s="1">
        <v>2.4421600000000002E-2</v>
      </c>
      <c r="K73" s="1">
        <v>2.5062000000000001E-2</v>
      </c>
      <c r="L73" s="1">
        <v>2.57252E-2</v>
      </c>
      <c r="M73" s="1">
        <v>2.6790700000000001E-2</v>
      </c>
      <c r="N73" s="1">
        <v>2.77255E-2</v>
      </c>
      <c r="O73" s="1">
        <v>2.9247200000000001E-2</v>
      </c>
      <c r="P73" s="1">
        <v>2.88858E-2</v>
      </c>
      <c r="Q73" s="1">
        <v>3.0462800000000002E-2</v>
      </c>
      <c r="R73" s="1">
        <v>3.4247300000000001E-2</v>
      </c>
      <c r="S73" s="1">
        <v>3.6201400000000002E-2</v>
      </c>
      <c r="T73" s="1">
        <v>3.7382199999999997E-2</v>
      </c>
      <c r="U73" s="1">
        <v>3.78444E-2</v>
      </c>
      <c r="V73" s="1">
        <v>3.8239500000000003E-2</v>
      </c>
      <c r="W73" s="1">
        <v>4.1392999999999999E-2</v>
      </c>
      <c r="X73" s="1">
        <v>4.1621100000000001E-2</v>
      </c>
      <c r="Y73" s="1">
        <v>3.72701E-2</v>
      </c>
      <c r="Z73" s="1">
        <v>2.01607E-2</v>
      </c>
      <c r="AA73" s="1">
        <v>0</v>
      </c>
      <c r="AB73" s="1">
        <v>0</v>
      </c>
    </row>
    <row r="74" spans="1:28" x14ac:dyDescent="0.2">
      <c r="A74" s="1">
        <v>2917.24</v>
      </c>
      <c r="B74" s="1">
        <v>2.0002900000000001E-2</v>
      </c>
      <c r="C74" s="1">
        <v>2.0153299999999999E-2</v>
      </c>
      <c r="D74" s="1">
        <v>2.0263099999999999E-2</v>
      </c>
      <c r="E74" s="1">
        <v>2.0390599999999998E-2</v>
      </c>
      <c r="F74" s="1">
        <v>2.05148E-2</v>
      </c>
      <c r="G74" s="1">
        <v>2.0586799999999999E-2</v>
      </c>
      <c r="H74" s="1">
        <v>2.3242499999999999E-2</v>
      </c>
      <c r="I74" s="1">
        <v>2.38873E-2</v>
      </c>
      <c r="J74" s="1">
        <v>2.4457199999999998E-2</v>
      </c>
      <c r="K74" s="1">
        <v>2.5099099999999999E-2</v>
      </c>
      <c r="L74" s="1">
        <v>2.57638E-2</v>
      </c>
      <c r="M74" s="1">
        <v>2.6832499999999999E-2</v>
      </c>
      <c r="N74" s="1">
        <v>2.7766099999999998E-2</v>
      </c>
      <c r="O74" s="1">
        <v>2.9274600000000001E-2</v>
      </c>
      <c r="P74" s="1">
        <v>2.89693E-2</v>
      </c>
      <c r="Q74" s="1">
        <v>3.05653E-2</v>
      </c>
      <c r="R74" s="1">
        <v>3.4275600000000003E-2</v>
      </c>
      <c r="S74" s="1">
        <v>3.6243200000000003E-2</v>
      </c>
      <c r="T74" s="1">
        <v>3.7407099999999999E-2</v>
      </c>
      <c r="U74" s="1">
        <v>3.7731300000000002E-2</v>
      </c>
      <c r="V74" s="1">
        <v>3.7840699999999998E-2</v>
      </c>
      <c r="W74" s="1">
        <v>4.1269100000000003E-2</v>
      </c>
      <c r="X74" s="1">
        <v>4.2004300000000001E-2</v>
      </c>
      <c r="Y74" s="1">
        <v>4.0488799999999998E-2</v>
      </c>
      <c r="Z74" s="1">
        <v>3.0711200000000001E-2</v>
      </c>
      <c r="AA74" s="1">
        <v>1.2381200000000001E-3</v>
      </c>
      <c r="AB74" s="1">
        <v>0</v>
      </c>
    </row>
    <row r="75" spans="1:28" x14ac:dyDescent="0.2">
      <c r="A75" s="1">
        <v>2950.37</v>
      </c>
      <c r="B75" s="1">
        <v>2.0007500000000001E-2</v>
      </c>
      <c r="C75" s="1">
        <v>2.0144700000000001E-2</v>
      </c>
      <c r="D75" s="1">
        <v>2.0255499999999999E-2</v>
      </c>
      <c r="E75" s="1">
        <v>2.03844E-2</v>
      </c>
      <c r="F75" s="1">
        <v>2.0508100000000001E-2</v>
      </c>
      <c r="G75" s="1">
        <v>2.0579799999999999E-2</v>
      </c>
      <c r="H75" s="1">
        <v>2.32722E-2</v>
      </c>
      <c r="I75" s="1">
        <v>2.3922499999999999E-2</v>
      </c>
      <c r="J75" s="1">
        <v>2.4496500000000001E-2</v>
      </c>
      <c r="K75" s="1">
        <v>2.5140800000000001E-2</v>
      </c>
      <c r="L75" s="1">
        <v>2.5807199999999999E-2</v>
      </c>
      <c r="M75" s="1">
        <v>2.68796E-2</v>
      </c>
      <c r="N75" s="1">
        <v>2.7814200000000001E-2</v>
      </c>
      <c r="O75" s="1">
        <v>2.93151E-2</v>
      </c>
      <c r="P75" s="1">
        <v>2.90634E-2</v>
      </c>
      <c r="Q75" s="1">
        <v>3.0665499999999998E-2</v>
      </c>
      <c r="R75" s="1">
        <v>3.4304899999999999E-2</v>
      </c>
      <c r="S75" s="1">
        <v>3.6292900000000003E-2</v>
      </c>
      <c r="T75" s="1">
        <v>3.7445699999999998E-2</v>
      </c>
      <c r="U75" s="1">
        <v>3.7654699999999999E-2</v>
      </c>
      <c r="V75" s="1">
        <v>3.7464600000000001E-2</v>
      </c>
      <c r="W75" s="1">
        <v>4.1112700000000002E-2</v>
      </c>
      <c r="X75" s="1">
        <v>4.2056499999999997E-2</v>
      </c>
      <c r="Y75" s="1">
        <v>4.2113100000000001E-2</v>
      </c>
      <c r="Z75" s="1">
        <v>3.7435799999999998E-2</v>
      </c>
      <c r="AA75" s="1">
        <v>1.8824E-2</v>
      </c>
      <c r="AB75" s="1">
        <v>0</v>
      </c>
    </row>
    <row r="76" spans="1:28" x14ac:dyDescent="0.2">
      <c r="A76" s="1">
        <v>2985.24</v>
      </c>
      <c r="B76" s="1">
        <v>2.0004000000000001E-2</v>
      </c>
      <c r="C76" s="1">
        <v>2.0150100000000001E-2</v>
      </c>
      <c r="D76" s="1">
        <v>2.0263400000000001E-2</v>
      </c>
      <c r="E76" s="1">
        <v>2.0394300000000001E-2</v>
      </c>
      <c r="F76" s="1">
        <v>2.0513E-2</v>
      </c>
      <c r="G76" s="1">
        <v>2.0579799999999999E-2</v>
      </c>
      <c r="H76" s="1">
        <v>2.3300100000000001E-2</v>
      </c>
      <c r="I76" s="1">
        <v>2.39557E-2</v>
      </c>
      <c r="J76" s="1">
        <v>2.4534E-2</v>
      </c>
      <c r="K76" s="1">
        <v>2.5181499999999999E-2</v>
      </c>
      <c r="L76" s="1">
        <v>2.5849899999999999E-2</v>
      </c>
      <c r="M76" s="1">
        <v>2.6926200000000001E-2</v>
      </c>
      <c r="N76" s="1">
        <v>2.7862399999999999E-2</v>
      </c>
      <c r="O76" s="1">
        <v>2.93601E-2</v>
      </c>
      <c r="P76" s="1">
        <v>2.9146999999999999E-2</v>
      </c>
      <c r="Q76" s="1">
        <v>3.07522E-2</v>
      </c>
      <c r="R76" s="1">
        <v>3.4331599999999997E-2</v>
      </c>
      <c r="S76" s="1">
        <v>3.6341699999999998E-2</v>
      </c>
      <c r="T76" s="1">
        <v>3.7490500000000003E-2</v>
      </c>
      <c r="U76" s="1">
        <v>3.7616200000000002E-2</v>
      </c>
      <c r="V76" s="1">
        <v>3.7169300000000002E-2</v>
      </c>
      <c r="W76" s="1">
        <v>4.0978800000000003E-2</v>
      </c>
      <c r="X76" s="1">
        <v>4.1969800000000002E-2</v>
      </c>
      <c r="Y76" s="1">
        <v>4.2735700000000001E-2</v>
      </c>
      <c r="Z76" s="1">
        <v>4.0828999999999997E-2</v>
      </c>
      <c r="AA76" s="1">
        <v>2.9837599999999999E-2</v>
      </c>
      <c r="AB76" s="1">
        <v>0</v>
      </c>
    </row>
    <row r="77" spans="1:28" x14ac:dyDescent="0.2">
      <c r="A77" s="1">
        <v>3017.53</v>
      </c>
      <c r="B77" s="1">
        <v>2.0006300000000001E-2</v>
      </c>
      <c r="C77" s="1">
        <v>2.0142899999999998E-2</v>
      </c>
      <c r="D77" s="1">
        <v>2.02571E-2</v>
      </c>
      <c r="E77" s="1">
        <v>2.0385E-2</v>
      </c>
      <c r="F77" s="1">
        <v>2.0501599999999998E-2</v>
      </c>
      <c r="G77" s="1">
        <v>2.0571699999999998E-2</v>
      </c>
      <c r="H77" s="1">
        <v>2.3330500000000001E-2</v>
      </c>
      <c r="I77" s="1">
        <v>2.3991999999999999E-2</v>
      </c>
      <c r="J77" s="1">
        <v>2.4575199999999998E-2</v>
      </c>
      <c r="K77" s="1">
        <v>2.5227300000000001E-2</v>
      </c>
      <c r="L77" s="1">
        <v>2.58987E-2</v>
      </c>
      <c r="M77" s="1">
        <v>2.69795E-2</v>
      </c>
      <c r="N77" s="1">
        <v>2.79178E-2</v>
      </c>
      <c r="O77" s="1">
        <v>2.9415799999999999E-2</v>
      </c>
      <c r="P77" s="1">
        <v>2.92462E-2</v>
      </c>
      <c r="Q77" s="1">
        <v>3.08439E-2</v>
      </c>
      <c r="R77" s="1">
        <v>3.4361500000000003E-2</v>
      </c>
      <c r="S77" s="1">
        <v>3.6396499999999998E-2</v>
      </c>
      <c r="T77" s="1">
        <v>3.7547900000000002E-2</v>
      </c>
      <c r="U77" s="1">
        <v>3.7602999999999998E-2</v>
      </c>
      <c r="V77" s="1">
        <v>3.6905E-2</v>
      </c>
      <c r="W77" s="1">
        <v>4.0858100000000001E-2</v>
      </c>
      <c r="X77" s="1">
        <v>4.18269E-2</v>
      </c>
      <c r="Y77" s="1">
        <v>4.29386E-2</v>
      </c>
      <c r="Z77" s="1">
        <v>4.2686700000000001E-2</v>
      </c>
      <c r="AA77" s="1">
        <v>3.71873E-2</v>
      </c>
      <c r="AB77" s="1">
        <v>1.5895599999999999E-2</v>
      </c>
    </row>
    <row r="78" spans="1:28" x14ac:dyDescent="0.2">
      <c r="A78" s="1">
        <v>3055.21</v>
      </c>
      <c r="B78" s="1">
        <v>2.0007400000000002E-2</v>
      </c>
      <c r="C78" s="1">
        <v>2.0159799999999999E-2</v>
      </c>
      <c r="D78" s="1">
        <v>2.02799E-2</v>
      </c>
      <c r="E78" s="1">
        <v>2.0410000000000001E-2</v>
      </c>
      <c r="F78" s="1">
        <v>2.0527199999999999E-2</v>
      </c>
      <c r="G78" s="1">
        <v>2.0597000000000001E-2</v>
      </c>
      <c r="H78" s="1">
        <v>2.3364900000000001E-2</v>
      </c>
      <c r="I78" s="1">
        <v>2.4032499999999998E-2</v>
      </c>
      <c r="J78" s="1">
        <v>2.4621400000000002E-2</v>
      </c>
      <c r="K78" s="1">
        <v>2.5279200000000002E-2</v>
      </c>
      <c r="L78" s="1">
        <v>2.5955099999999998E-2</v>
      </c>
      <c r="M78" s="1">
        <v>2.7042E-2</v>
      </c>
      <c r="N78" s="1">
        <v>2.7982300000000002E-2</v>
      </c>
      <c r="O78" s="1">
        <v>2.94828E-2</v>
      </c>
      <c r="P78" s="1">
        <v>2.9358100000000002E-2</v>
      </c>
      <c r="Q78" s="1">
        <v>3.0944300000000001E-2</v>
      </c>
      <c r="R78" s="1">
        <v>3.4398100000000001E-2</v>
      </c>
      <c r="S78" s="1">
        <v>3.64569E-2</v>
      </c>
      <c r="T78" s="1">
        <v>3.76195E-2</v>
      </c>
      <c r="U78" s="1">
        <v>3.76166E-2</v>
      </c>
      <c r="V78" s="1">
        <v>3.66808E-2</v>
      </c>
      <c r="W78" s="1">
        <v>4.0760999999999999E-2</v>
      </c>
      <c r="X78" s="1">
        <v>4.1668799999999999E-2</v>
      </c>
      <c r="Y78" s="1">
        <v>4.2905899999999997E-2</v>
      </c>
      <c r="Z78" s="1">
        <v>4.3529699999999998E-2</v>
      </c>
      <c r="AA78" s="1">
        <v>4.1498199999999999E-2</v>
      </c>
      <c r="AB78" s="1">
        <v>2.9915899999999999E-2</v>
      </c>
    </row>
    <row r="79" spans="1:28" x14ac:dyDescent="0.2">
      <c r="A79" s="1">
        <v>3090.99</v>
      </c>
      <c r="B79" s="1">
        <v>2.0003900000000002E-2</v>
      </c>
      <c r="C79" s="1">
        <v>2.0142199999999999E-2</v>
      </c>
      <c r="D79" s="1">
        <v>2.0261700000000001E-2</v>
      </c>
      <c r="E79" s="1">
        <v>2.03921E-2</v>
      </c>
      <c r="F79" s="1">
        <v>2.05147E-2</v>
      </c>
      <c r="G79" s="1">
        <v>2.0591999999999999E-2</v>
      </c>
      <c r="H79" s="1">
        <v>2.3395599999999999E-2</v>
      </c>
      <c r="I79" s="1">
        <v>2.4068599999999999E-2</v>
      </c>
      <c r="J79" s="1">
        <v>2.46625E-2</v>
      </c>
      <c r="K79" s="1">
        <v>2.5325899999999998E-2</v>
      </c>
      <c r="L79" s="1">
        <v>2.6006700000000001E-2</v>
      </c>
      <c r="M79" s="1">
        <v>2.7101E-2</v>
      </c>
      <c r="N79" s="1">
        <v>2.8043700000000001E-2</v>
      </c>
      <c r="O79" s="1">
        <v>2.95477E-2</v>
      </c>
      <c r="P79" s="1">
        <v>2.9463900000000001E-2</v>
      </c>
      <c r="Q79" s="1">
        <v>3.1036399999999999E-2</v>
      </c>
      <c r="R79" s="1">
        <v>3.4436599999999998E-2</v>
      </c>
      <c r="S79" s="1">
        <v>3.6510500000000001E-2</v>
      </c>
      <c r="T79" s="1">
        <v>3.7690099999999997E-2</v>
      </c>
      <c r="U79" s="1">
        <v>3.7650900000000001E-2</v>
      </c>
      <c r="V79" s="1">
        <v>3.6533900000000001E-2</v>
      </c>
      <c r="W79" s="1">
        <v>4.0707300000000002E-2</v>
      </c>
      <c r="X79" s="1">
        <v>4.1549799999999998E-2</v>
      </c>
      <c r="Y79" s="1">
        <v>4.2794199999999998E-2</v>
      </c>
      <c r="Z79" s="1">
        <v>4.3763099999999999E-2</v>
      </c>
      <c r="AA79" s="1">
        <v>4.3389400000000002E-2</v>
      </c>
      <c r="AB79" s="1">
        <v>3.7370800000000003E-2</v>
      </c>
    </row>
    <row r="80" spans="1:28" x14ac:dyDescent="0.2">
      <c r="A80" s="1">
        <v>3125.01</v>
      </c>
      <c r="B80" s="1">
        <v>2.0003E-2</v>
      </c>
      <c r="C80" s="1">
        <v>2.0145699999999999E-2</v>
      </c>
      <c r="D80" s="1">
        <v>2.0273300000000001E-2</v>
      </c>
      <c r="E80" s="1">
        <v>2.04073E-2</v>
      </c>
      <c r="F80" s="1">
        <v>2.0533699999999998E-2</v>
      </c>
      <c r="G80" s="1">
        <v>2.0611399999999998E-2</v>
      </c>
      <c r="H80" s="1">
        <v>2.3428600000000001E-2</v>
      </c>
      <c r="I80" s="1">
        <v>2.41076E-2</v>
      </c>
      <c r="J80" s="1">
        <v>2.4706599999999999E-2</v>
      </c>
      <c r="K80" s="1">
        <v>2.53759E-2</v>
      </c>
      <c r="L80" s="1">
        <v>2.6062599999999998E-2</v>
      </c>
      <c r="M80" s="1">
        <v>2.7165499999999999E-2</v>
      </c>
      <c r="N80" s="1">
        <v>2.8111500000000001E-2</v>
      </c>
      <c r="O80" s="1">
        <v>2.9619400000000001E-2</v>
      </c>
      <c r="P80" s="1">
        <v>2.95798E-2</v>
      </c>
      <c r="Q80" s="1">
        <v>3.1137700000000001E-2</v>
      </c>
      <c r="R80" s="1">
        <v>3.44842E-2</v>
      </c>
      <c r="S80" s="1">
        <v>3.6566500000000002E-2</v>
      </c>
      <c r="T80" s="1">
        <v>3.7769400000000002E-2</v>
      </c>
      <c r="U80" s="1">
        <v>3.7706200000000002E-2</v>
      </c>
      <c r="V80" s="1">
        <v>3.6427800000000003E-2</v>
      </c>
      <c r="W80" s="1">
        <v>4.0681299999999997E-2</v>
      </c>
      <c r="X80" s="1">
        <v>4.14553E-2</v>
      </c>
      <c r="Y80" s="1">
        <v>4.2661200000000003E-2</v>
      </c>
      <c r="Z80" s="1">
        <v>4.37699E-2</v>
      </c>
      <c r="AA80" s="1">
        <v>4.4290499999999997E-2</v>
      </c>
      <c r="AB80" s="1">
        <v>4.1769399999999998E-2</v>
      </c>
    </row>
    <row r="81" spans="1:28" x14ac:dyDescent="0.2">
      <c r="A81" s="1">
        <v>3161.49</v>
      </c>
      <c r="B81" s="1">
        <v>2.00024E-2</v>
      </c>
      <c r="C81" s="1">
        <v>2.0163199999999999E-2</v>
      </c>
      <c r="D81" s="1">
        <v>2.02799E-2</v>
      </c>
      <c r="E81" s="1">
        <v>2.0413000000000001E-2</v>
      </c>
      <c r="F81" s="1">
        <v>2.0539999999999999E-2</v>
      </c>
      <c r="G81" s="1">
        <v>2.0614199999999999E-2</v>
      </c>
      <c r="H81" s="1">
        <v>2.3462799999999999E-2</v>
      </c>
      <c r="I81" s="1">
        <v>2.41485E-2</v>
      </c>
      <c r="J81" s="1">
        <v>2.4752900000000001E-2</v>
      </c>
      <c r="K81" s="1">
        <v>2.5428300000000001E-2</v>
      </c>
      <c r="L81" s="1">
        <v>2.61213E-2</v>
      </c>
      <c r="M81" s="1">
        <v>2.7233899999999998E-2</v>
      </c>
      <c r="N81" s="1">
        <v>2.8184299999999999E-2</v>
      </c>
      <c r="O81" s="1">
        <v>2.96961E-2</v>
      </c>
      <c r="P81" s="1">
        <v>2.96961E-2</v>
      </c>
      <c r="Q81" s="1">
        <v>3.1246400000000001E-2</v>
      </c>
      <c r="R81" s="1">
        <v>3.4541700000000002E-2</v>
      </c>
      <c r="S81" s="1">
        <v>3.6623700000000002E-2</v>
      </c>
      <c r="T81" s="1">
        <v>3.7853999999999999E-2</v>
      </c>
      <c r="U81" s="1">
        <v>3.7780899999999999E-2</v>
      </c>
      <c r="V81" s="1">
        <v>3.6364300000000002E-2</v>
      </c>
      <c r="W81" s="1">
        <v>4.06831E-2</v>
      </c>
      <c r="X81" s="1">
        <v>4.1391900000000002E-2</v>
      </c>
      <c r="Y81" s="1">
        <v>4.2538699999999999E-2</v>
      </c>
      <c r="Z81" s="1">
        <v>4.3675499999999999E-2</v>
      </c>
      <c r="AA81" s="1">
        <v>4.4617999999999998E-2</v>
      </c>
      <c r="AB81" s="1">
        <v>4.4060000000000002E-2</v>
      </c>
    </row>
    <row r="82" spans="1:28" x14ac:dyDescent="0.2">
      <c r="A82" s="1">
        <v>3196.91</v>
      </c>
      <c r="B82" s="1">
        <v>2.0002700000000002E-2</v>
      </c>
      <c r="C82" s="1">
        <v>2.0166099999999999E-2</v>
      </c>
      <c r="D82" s="1">
        <v>2.02881E-2</v>
      </c>
      <c r="E82" s="1">
        <v>2.04218E-2</v>
      </c>
      <c r="F82" s="1">
        <v>2.05457E-2</v>
      </c>
      <c r="G82" s="1">
        <v>2.0618999999999998E-2</v>
      </c>
      <c r="H82" s="1">
        <v>2.3496300000000001E-2</v>
      </c>
      <c r="I82" s="1">
        <v>2.4188399999999999E-2</v>
      </c>
      <c r="J82" s="1">
        <v>2.4798299999999999E-2</v>
      </c>
      <c r="K82" s="1">
        <v>2.5479499999999999E-2</v>
      </c>
      <c r="L82" s="1">
        <v>2.6178699999999999E-2</v>
      </c>
      <c r="M82" s="1">
        <v>2.7301300000000001E-2</v>
      </c>
      <c r="N82" s="1">
        <v>2.82571E-2</v>
      </c>
      <c r="O82" s="1">
        <v>2.9773299999999999E-2</v>
      </c>
      <c r="P82" s="1">
        <v>2.9811000000000001E-2</v>
      </c>
      <c r="Q82" s="1">
        <v>3.1356200000000001E-2</v>
      </c>
      <c r="R82" s="1">
        <v>3.4605999999999998E-2</v>
      </c>
      <c r="S82" s="1">
        <v>3.6680299999999999E-2</v>
      </c>
      <c r="T82" s="1">
        <v>3.7937699999999998E-2</v>
      </c>
      <c r="U82" s="1">
        <v>3.7867999999999999E-2</v>
      </c>
      <c r="V82" s="1">
        <v>3.6341999999999999E-2</v>
      </c>
      <c r="W82" s="1">
        <v>4.07082E-2</v>
      </c>
      <c r="X82" s="1">
        <v>4.1361500000000002E-2</v>
      </c>
      <c r="Y82" s="1">
        <v>4.2446499999999998E-2</v>
      </c>
      <c r="Z82" s="1">
        <v>4.3559399999999998E-2</v>
      </c>
      <c r="AA82" s="1">
        <v>4.4665099999999999E-2</v>
      </c>
      <c r="AB82" s="1">
        <v>4.5082200000000003E-2</v>
      </c>
    </row>
    <row r="83" spans="1:28" x14ac:dyDescent="0.2">
      <c r="A83" s="1">
        <v>3229.5</v>
      </c>
      <c r="B83" s="1">
        <v>2.0003E-2</v>
      </c>
      <c r="C83" s="1">
        <v>2.0150299999999999E-2</v>
      </c>
      <c r="D83" s="1">
        <v>2.0284E-2</v>
      </c>
      <c r="E83" s="1">
        <v>2.0417600000000001E-2</v>
      </c>
      <c r="F83" s="1">
        <v>2.0544699999999999E-2</v>
      </c>
      <c r="G83" s="1">
        <v>2.06292E-2</v>
      </c>
      <c r="H83" s="1">
        <v>2.3538699999999999E-2</v>
      </c>
      <c r="I83" s="1">
        <v>2.4236199999999999E-2</v>
      </c>
      <c r="J83" s="1">
        <v>2.48506E-2</v>
      </c>
      <c r="K83" s="1">
        <v>2.5536699999999999E-2</v>
      </c>
      <c r="L83" s="1">
        <v>2.6241500000000001E-2</v>
      </c>
      <c r="M83" s="1">
        <v>2.7373499999999999E-2</v>
      </c>
      <c r="N83" s="1">
        <v>2.83366E-2</v>
      </c>
      <c r="O83" s="1">
        <v>2.9893200000000002E-2</v>
      </c>
      <c r="P83" s="1">
        <v>2.9984400000000001E-2</v>
      </c>
      <c r="Q83" s="1">
        <v>3.14988E-2</v>
      </c>
      <c r="R83" s="1">
        <v>3.4705600000000003E-2</v>
      </c>
      <c r="S83" s="1">
        <v>3.6773E-2</v>
      </c>
      <c r="T83" s="1">
        <v>3.8050300000000002E-2</v>
      </c>
      <c r="U83" s="1">
        <v>3.7991499999999997E-2</v>
      </c>
      <c r="V83" s="1">
        <v>3.6398300000000001E-2</v>
      </c>
      <c r="W83" s="1">
        <v>4.0793599999999999E-2</v>
      </c>
      <c r="X83" s="1">
        <v>4.1410500000000003E-2</v>
      </c>
      <c r="Y83" s="1">
        <v>4.2453100000000001E-2</v>
      </c>
      <c r="Z83" s="1">
        <v>4.35351E-2</v>
      </c>
      <c r="AA83" s="1">
        <v>4.46813E-2</v>
      </c>
      <c r="AB83" s="1">
        <v>4.5473600000000003E-2</v>
      </c>
    </row>
    <row r="84" spans="1:28" x14ac:dyDescent="0.2">
      <c r="A84" s="1">
        <v>3266.26</v>
      </c>
      <c r="B84" s="1">
        <v>2.0006800000000002E-2</v>
      </c>
      <c r="C84" s="1">
        <v>2.0211199999999999E-2</v>
      </c>
      <c r="D84" s="1">
        <v>2.03366E-2</v>
      </c>
      <c r="E84" s="1">
        <v>2.0463100000000001E-2</v>
      </c>
      <c r="F84" s="1">
        <v>2.0570700000000001E-2</v>
      </c>
      <c r="G84" s="1">
        <v>2.0636100000000001E-2</v>
      </c>
      <c r="H84" s="1">
        <v>2.3710599999999998E-2</v>
      </c>
      <c r="I84" s="1">
        <v>2.4414399999999999E-2</v>
      </c>
      <c r="J84" s="1">
        <v>2.5034299999999999E-2</v>
      </c>
      <c r="K84" s="1">
        <v>2.5725999999999999E-2</v>
      </c>
      <c r="L84" s="1">
        <v>2.6438199999999999E-2</v>
      </c>
      <c r="M84" s="1">
        <v>2.7611400000000001E-2</v>
      </c>
      <c r="N84" s="1">
        <v>2.8627E-2</v>
      </c>
      <c r="O84" s="1">
        <v>3.0444800000000001E-2</v>
      </c>
      <c r="P84" s="1">
        <v>3.0832600000000002E-2</v>
      </c>
      <c r="Q84" s="1">
        <v>3.2110300000000001E-2</v>
      </c>
      <c r="R84" s="1">
        <v>3.5189499999999999E-2</v>
      </c>
      <c r="S84" s="1">
        <v>3.72783E-2</v>
      </c>
      <c r="T84" s="1">
        <v>3.8566400000000001E-2</v>
      </c>
      <c r="U84" s="1">
        <v>3.8503799999999998E-2</v>
      </c>
      <c r="V84" s="1">
        <v>3.6889600000000002E-2</v>
      </c>
      <c r="W84" s="1">
        <v>4.1312799999999997E-2</v>
      </c>
      <c r="X84" s="1">
        <v>4.19292E-2</v>
      </c>
      <c r="Y84" s="1">
        <v>4.2991599999999998E-2</v>
      </c>
      <c r="Z84" s="1">
        <v>4.4080500000000002E-2</v>
      </c>
      <c r="AA84" s="1">
        <v>4.5234499999999997E-2</v>
      </c>
      <c r="AB84" s="1">
        <v>4.6032099999999999E-2</v>
      </c>
    </row>
    <row r="85" spans="1:28" x14ac:dyDescent="0.2">
      <c r="A85" s="1">
        <v>3301.9</v>
      </c>
      <c r="B85" s="1">
        <v>2.00071E-2</v>
      </c>
      <c r="C85" s="1">
        <v>2.0219899999999999E-2</v>
      </c>
      <c r="D85" s="1">
        <v>2.0362600000000002E-2</v>
      </c>
      <c r="E85" s="1">
        <v>2.04955E-2</v>
      </c>
      <c r="F85" s="1">
        <v>2.0608700000000001E-2</v>
      </c>
      <c r="G85" s="1">
        <v>2.0681000000000001E-2</v>
      </c>
      <c r="H85" s="1">
        <v>2.3861E-2</v>
      </c>
      <c r="I85" s="1">
        <v>2.45702E-2</v>
      </c>
      <c r="J85" s="1">
        <v>2.5194999999999999E-2</v>
      </c>
      <c r="K85" s="1">
        <v>2.5891999999999998E-2</v>
      </c>
      <c r="L85" s="1">
        <v>2.6610700000000001E-2</v>
      </c>
      <c r="M85" s="1">
        <v>2.78179E-2</v>
      </c>
      <c r="N85" s="1">
        <v>2.8878500000000001E-2</v>
      </c>
      <c r="O85" s="1">
        <v>3.08721E-2</v>
      </c>
      <c r="P85" s="1">
        <v>3.15065E-2</v>
      </c>
      <c r="Q85" s="1">
        <v>3.2634900000000001E-2</v>
      </c>
      <c r="R85" s="1">
        <v>3.5614899999999998E-2</v>
      </c>
      <c r="S85" s="1">
        <v>3.7721200000000003E-2</v>
      </c>
      <c r="T85" s="1">
        <v>3.9018499999999998E-2</v>
      </c>
      <c r="U85" s="1">
        <v>3.8952500000000001E-2</v>
      </c>
      <c r="V85" s="1">
        <v>3.7319900000000003E-2</v>
      </c>
      <c r="W85" s="1">
        <v>4.1767699999999998E-2</v>
      </c>
      <c r="X85" s="1">
        <v>4.2383799999999999E-2</v>
      </c>
      <c r="Y85" s="1">
        <v>4.3463500000000002E-2</v>
      </c>
      <c r="Z85" s="1">
        <v>4.4558500000000001E-2</v>
      </c>
      <c r="AA85" s="1">
        <v>4.5719200000000002E-2</v>
      </c>
      <c r="AB85" s="1">
        <v>4.6521600000000003E-2</v>
      </c>
    </row>
    <row r="86" spans="1:28" x14ac:dyDescent="0.2">
      <c r="A86" s="1">
        <v>3334.61</v>
      </c>
      <c r="B86" s="1">
        <v>2.0006199999999998E-2</v>
      </c>
      <c r="C86" s="1">
        <v>2.0238200000000001E-2</v>
      </c>
      <c r="D86" s="1">
        <v>2.0385400000000001E-2</v>
      </c>
      <c r="E86" s="1">
        <v>2.0525499999999999E-2</v>
      </c>
      <c r="F86" s="1">
        <v>2.0652500000000001E-2</v>
      </c>
      <c r="G86" s="1">
        <v>2.07298E-2</v>
      </c>
      <c r="H86" s="1">
        <v>2.40287E-2</v>
      </c>
      <c r="I86" s="1">
        <v>2.47438E-2</v>
      </c>
      <c r="J86" s="1">
        <v>2.5373900000000001E-2</v>
      </c>
      <c r="K86" s="1">
        <v>2.6076700000000001E-2</v>
      </c>
      <c r="L86" s="1">
        <v>2.6802300000000001E-2</v>
      </c>
      <c r="M86" s="1">
        <v>2.8041199999999999E-2</v>
      </c>
      <c r="N86" s="1">
        <v>2.9146700000000001E-2</v>
      </c>
      <c r="O86" s="1">
        <v>3.1309099999999999E-2</v>
      </c>
      <c r="P86" s="1">
        <v>3.2189200000000001E-2</v>
      </c>
      <c r="Q86" s="1">
        <v>3.3199899999999997E-2</v>
      </c>
      <c r="R86" s="1">
        <v>3.60836E-2</v>
      </c>
      <c r="S86" s="1">
        <v>3.82078E-2</v>
      </c>
      <c r="T86" s="1">
        <v>3.9515099999999997E-2</v>
      </c>
      <c r="U86" s="1">
        <v>3.9445300000000003E-2</v>
      </c>
      <c r="V86" s="1">
        <v>3.7792300000000001E-2</v>
      </c>
      <c r="W86" s="1">
        <v>4.2267100000000002E-2</v>
      </c>
      <c r="X86" s="1">
        <v>4.2882700000000003E-2</v>
      </c>
      <c r="Y86" s="1">
        <v>4.39815E-2</v>
      </c>
      <c r="Z86" s="1">
        <v>4.50833E-2</v>
      </c>
      <c r="AA86" s="1">
        <v>4.6251500000000001E-2</v>
      </c>
      <c r="AB86" s="1">
        <v>4.7058999999999997E-2</v>
      </c>
    </row>
    <row r="87" spans="1:28" x14ac:dyDescent="0.2">
      <c r="A87" s="1">
        <v>3372.94</v>
      </c>
      <c r="B87" s="1">
        <v>2.0005999999999999E-2</v>
      </c>
      <c r="C87" s="1">
        <v>2.0258100000000001E-2</v>
      </c>
      <c r="D87" s="1">
        <v>2.0415699999999998E-2</v>
      </c>
      <c r="E87" s="1">
        <v>2.05703E-2</v>
      </c>
      <c r="F87" s="1">
        <v>2.06946E-2</v>
      </c>
      <c r="G87" s="1">
        <v>2.0764700000000001E-2</v>
      </c>
      <c r="H87" s="1">
        <v>2.41981E-2</v>
      </c>
      <c r="I87" s="1">
        <v>2.4919299999999998E-2</v>
      </c>
      <c r="J87" s="1">
        <v>2.5554500000000001E-2</v>
      </c>
      <c r="K87" s="1">
        <v>2.6263100000000001E-2</v>
      </c>
      <c r="L87" s="1">
        <v>2.69953E-2</v>
      </c>
      <c r="M87" s="1">
        <v>2.8259300000000001E-2</v>
      </c>
      <c r="N87" s="1">
        <v>2.94068E-2</v>
      </c>
      <c r="O87" s="1">
        <v>3.1715699999999999E-2</v>
      </c>
      <c r="P87" s="1">
        <v>3.2817499999999999E-2</v>
      </c>
      <c r="Q87" s="1">
        <v>3.3748199999999999E-2</v>
      </c>
      <c r="R87" s="1">
        <v>3.65481E-2</v>
      </c>
      <c r="S87" s="1">
        <v>3.8689099999999997E-2</v>
      </c>
      <c r="T87" s="1">
        <v>4.0006E-2</v>
      </c>
      <c r="U87" s="1">
        <v>3.9932299999999997E-2</v>
      </c>
      <c r="V87" s="1">
        <v>3.8259300000000003E-2</v>
      </c>
      <c r="W87" s="1">
        <v>4.2760800000000002E-2</v>
      </c>
      <c r="X87" s="1">
        <v>4.3375900000000002E-2</v>
      </c>
      <c r="Y87" s="1">
        <v>4.4493699999999997E-2</v>
      </c>
      <c r="Z87" s="1">
        <v>4.56021E-2</v>
      </c>
      <c r="AA87" s="1">
        <v>4.6777600000000003E-2</v>
      </c>
      <c r="AB87" s="1">
        <v>4.7590300000000002E-2</v>
      </c>
    </row>
    <row r="88" spans="1:28" x14ac:dyDescent="0.2">
      <c r="A88" s="1">
        <v>3409.63</v>
      </c>
      <c r="B88" s="1">
        <v>2.0007299999999999E-2</v>
      </c>
      <c r="C88" s="1">
        <v>2.02572E-2</v>
      </c>
      <c r="D88" s="1">
        <v>2.0427500000000001E-2</v>
      </c>
      <c r="E88" s="1">
        <v>2.05854E-2</v>
      </c>
      <c r="F88" s="1">
        <v>2.0712700000000001E-2</v>
      </c>
      <c r="G88" s="1">
        <v>2.0790699999999999E-2</v>
      </c>
      <c r="H88" s="1">
        <v>2.43681E-2</v>
      </c>
      <c r="I88" s="1">
        <v>2.50955E-2</v>
      </c>
      <c r="J88" s="1">
        <v>2.57358E-2</v>
      </c>
      <c r="K88" s="1">
        <v>2.6450000000000001E-2</v>
      </c>
      <c r="L88" s="1">
        <v>2.7188400000000001E-2</v>
      </c>
      <c r="M88" s="1">
        <v>2.8472500000000001E-2</v>
      </c>
      <c r="N88" s="1">
        <v>2.96574E-2</v>
      </c>
      <c r="O88" s="1">
        <v>3.2093400000000001E-2</v>
      </c>
      <c r="P88" s="1">
        <v>3.3397400000000001E-2</v>
      </c>
      <c r="Q88" s="1">
        <v>3.4276399999999999E-2</v>
      </c>
      <c r="R88" s="1">
        <v>3.7004000000000002E-2</v>
      </c>
      <c r="S88" s="1">
        <v>3.9160599999999997E-2</v>
      </c>
      <c r="T88" s="1">
        <v>4.0486800000000003E-2</v>
      </c>
      <c r="U88" s="1">
        <v>4.0409300000000002E-2</v>
      </c>
      <c r="V88" s="1">
        <v>3.8716399999999998E-2</v>
      </c>
      <c r="W88" s="1">
        <v>4.3244199999999997E-2</v>
      </c>
      <c r="X88" s="1">
        <v>4.38587E-2</v>
      </c>
      <c r="Y88" s="1">
        <v>4.4995199999999999E-2</v>
      </c>
      <c r="Z88" s="1">
        <v>4.6110100000000001E-2</v>
      </c>
      <c r="AA88" s="1">
        <v>4.7292899999999999E-2</v>
      </c>
      <c r="AB88" s="1">
        <v>4.8110600000000003E-2</v>
      </c>
    </row>
    <row r="89" spans="1:28" x14ac:dyDescent="0.2">
      <c r="A89" s="1">
        <v>3451.91</v>
      </c>
      <c r="B89" s="1">
        <v>2.0009699999999998E-2</v>
      </c>
      <c r="C89" s="1">
        <v>2.0272100000000001E-2</v>
      </c>
      <c r="D89" s="1">
        <v>2.0442399999999999E-2</v>
      </c>
      <c r="E89" s="1">
        <v>2.0602599999999999E-2</v>
      </c>
      <c r="F89" s="1">
        <v>2.0739199999999999E-2</v>
      </c>
      <c r="G89" s="1">
        <v>2.0826799999999999E-2</v>
      </c>
      <c r="H89" s="1">
        <v>2.4585599999999999E-2</v>
      </c>
      <c r="I89" s="1">
        <v>2.5321099999999999E-2</v>
      </c>
      <c r="J89" s="1">
        <v>2.59676E-2</v>
      </c>
      <c r="K89" s="1">
        <v>2.6688699999999999E-2</v>
      </c>
      <c r="L89" s="1">
        <v>2.7434500000000001E-2</v>
      </c>
      <c r="M89" s="1">
        <v>2.8738799999999998E-2</v>
      </c>
      <c r="N89" s="1">
        <v>2.9962900000000001E-2</v>
      </c>
      <c r="O89" s="1">
        <v>3.2536500000000003E-2</v>
      </c>
      <c r="P89" s="1">
        <v>3.4073699999999998E-2</v>
      </c>
      <c r="Q89" s="1">
        <v>3.49176E-2</v>
      </c>
      <c r="R89" s="1">
        <v>3.7568200000000003E-2</v>
      </c>
      <c r="S89" s="1">
        <v>3.9743199999999999E-2</v>
      </c>
      <c r="T89" s="1">
        <v>4.1080600000000002E-2</v>
      </c>
      <c r="U89" s="1">
        <v>4.0998199999999999E-2</v>
      </c>
      <c r="V89" s="1">
        <v>3.92804E-2</v>
      </c>
      <c r="W89" s="1">
        <v>4.38406E-2</v>
      </c>
      <c r="X89" s="1">
        <v>4.4454399999999998E-2</v>
      </c>
      <c r="Y89" s="1">
        <v>4.5614200000000001E-2</v>
      </c>
      <c r="Z89" s="1">
        <v>4.67372E-2</v>
      </c>
      <c r="AA89" s="1">
        <v>4.7928800000000001E-2</v>
      </c>
      <c r="AB89" s="1">
        <v>4.8752700000000003E-2</v>
      </c>
    </row>
    <row r="90" spans="1:28" x14ac:dyDescent="0.2">
      <c r="A90" s="1">
        <v>3483.27</v>
      </c>
      <c r="B90" s="1">
        <v>2.0006199999999998E-2</v>
      </c>
      <c r="C90" s="1">
        <v>2.0298199999999999E-2</v>
      </c>
      <c r="D90" s="1">
        <v>2.0459700000000001E-2</v>
      </c>
      <c r="E90" s="1">
        <v>2.0630599999999999E-2</v>
      </c>
      <c r="F90" s="1">
        <v>2.07735E-2</v>
      </c>
      <c r="G90" s="1">
        <v>2.08571E-2</v>
      </c>
      <c r="H90" s="1">
        <v>2.47754E-2</v>
      </c>
      <c r="I90" s="1">
        <v>2.5516899999999999E-2</v>
      </c>
      <c r="J90" s="1">
        <v>2.6167900000000001E-2</v>
      </c>
      <c r="K90" s="1">
        <v>2.6893799999999999E-2</v>
      </c>
      <c r="L90" s="1">
        <v>2.7644700000000001E-2</v>
      </c>
      <c r="M90" s="1">
        <v>2.8961299999999999E-2</v>
      </c>
      <c r="N90" s="1">
        <v>3.02067E-2</v>
      </c>
      <c r="O90" s="1">
        <v>3.2858699999999998E-2</v>
      </c>
      <c r="P90" s="1">
        <v>3.4537900000000003E-2</v>
      </c>
      <c r="Q90" s="1">
        <v>3.5373599999999998E-2</v>
      </c>
      <c r="R90" s="1">
        <v>3.7983900000000001E-2</v>
      </c>
      <c r="S90" s="1">
        <v>4.0171800000000001E-2</v>
      </c>
      <c r="T90" s="1">
        <v>4.1516999999999998E-2</v>
      </c>
      <c r="U90" s="1">
        <v>4.1430799999999997E-2</v>
      </c>
      <c r="V90" s="1">
        <v>3.9695099999999997E-2</v>
      </c>
      <c r="W90" s="1">
        <v>4.4279499999999999E-2</v>
      </c>
      <c r="X90" s="1">
        <v>4.4892899999999999E-2</v>
      </c>
      <c r="Y90" s="1">
        <v>4.6069600000000002E-2</v>
      </c>
      <c r="Z90" s="1">
        <v>4.7198499999999997E-2</v>
      </c>
      <c r="AA90" s="1">
        <v>4.8396700000000001E-2</v>
      </c>
      <c r="AB90" s="1">
        <v>4.9225199999999997E-2</v>
      </c>
    </row>
    <row r="91" spans="1:28" x14ac:dyDescent="0.2">
      <c r="A91" s="1">
        <v>3517.54</v>
      </c>
      <c r="B91" s="1">
        <v>2.0003099999999999E-2</v>
      </c>
      <c r="C91" s="1">
        <v>2.0329699999999999E-2</v>
      </c>
      <c r="D91" s="1">
        <v>2.0496500000000001E-2</v>
      </c>
      <c r="E91" s="1">
        <v>2.0658300000000001E-2</v>
      </c>
      <c r="F91" s="1">
        <v>2.07923E-2</v>
      </c>
      <c r="G91" s="1">
        <v>2.0870099999999999E-2</v>
      </c>
      <c r="H91" s="1">
        <v>2.49851E-2</v>
      </c>
      <c r="I91" s="1">
        <v>2.5733499999999999E-2</v>
      </c>
      <c r="J91" s="1">
        <v>2.6389099999999999E-2</v>
      </c>
      <c r="K91" s="1">
        <v>2.7120100000000001E-2</v>
      </c>
      <c r="L91" s="1">
        <v>2.7876100000000001E-2</v>
      </c>
      <c r="M91" s="1">
        <v>2.9203799999999999E-2</v>
      </c>
      <c r="N91" s="1">
        <v>3.0468100000000001E-2</v>
      </c>
      <c r="O91" s="1">
        <v>3.31942E-2</v>
      </c>
      <c r="P91" s="1">
        <v>3.5015600000000001E-2</v>
      </c>
      <c r="Q91" s="1">
        <v>3.5852299999999997E-2</v>
      </c>
      <c r="R91" s="1">
        <v>3.8425800000000003E-2</v>
      </c>
      <c r="S91" s="1">
        <v>4.0627200000000002E-2</v>
      </c>
      <c r="T91" s="1">
        <v>4.19806E-2</v>
      </c>
      <c r="U91" s="1">
        <v>4.1890299999999998E-2</v>
      </c>
      <c r="V91" s="1">
        <v>4.01351E-2</v>
      </c>
      <c r="W91" s="1">
        <v>4.4745E-2</v>
      </c>
      <c r="X91" s="1">
        <v>4.53579E-2</v>
      </c>
      <c r="Y91" s="1">
        <v>4.6552799999999998E-2</v>
      </c>
      <c r="Z91" s="1">
        <v>4.7687899999999998E-2</v>
      </c>
      <c r="AA91" s="1">
        <v>4.8893100000000002E-2</v>
      </c>
      <c r="AB91" s="1">
        <v>4.9726399999999997E-2</v>
      </c>
    </row>
    <row r="92" spans="1:28" x14ac:dyDescent="0.2">
      <c r="A92" s="1">
        <v>3566.12</v>
      </c>
      <c r="B92" s="1">
        <v>2.0004000000000001E-2</v>
      </c>
      <c r="C92" s="1">
        <v>2.03435E-2</v>
      </c>
      <c r="D92" s="1">
        <v>2.0542899999999999E-2</v>
      </c>
      <c r="E92" s="1">
        <v>2.0745699999999999E-2</v>
      </c>
      <c r="F92" s="1">
        <v>2.0908599999999999E-2</v>
      </c>
      <c r="G92" s="1">
        <v>2.1006899999999998E-2</v>
      </c>
      <c r="H92" s="1">
        <v>2.5313100000000002E-2</v>
      </c>
      <c r="I92" s="1">
        <v>2.6072499999999998E-2</v>
      </c>
      <c r="J92" s="1">
        <v>2.6735999999999999E-2</v>
      </c>
      <c r="K92" s="1">
        <v>2.7474700000000001E-2</v>
      </c>
      <c r="L92" s="1">
        <v>2.8238800000000001E-2</v>
      </c>
      <c r="M92" s="1">
        <v>2.9583000000000002E-2</v>
      </c>
      <c r="N92" s="1">
        <v>3.0872E-2</v>
      </c>
      <c r="O92" s="1">
        <v>3.3700599999999997E-2</v>
      </c>
      <c r="P92" s="1">
        <v>3.5729799999999999E-2</v>
      </c>
      <c r="Q92" s="1">
        <v>3.6581900000000001E-2</v>
      </c>
      <c r="R92" s="1">
        <v>3.9106500000000002E-2</v>
      </c>
      <c r="S92" s="1">
        <v>4.1328400000000001E-2</v>
      </c>
      <c r="T92" s="1">
        <v>4.2694099999999999E-2</v>
      </c>
      <c r="U92" s="1">
        <v>4.2597000000000003E-2</v>
      </c>
      <c r="V92" s="1">
        <v>4.0811300000000002E-2</v>
      </c>
      <c r="W92" s="1">
        <v>4.5460599999999997E-2</v>
      </c>
      <c r="X92" s="1">
        <v>4.6072200000000001E-2</v>
      </c>
      <c r="Y92" s="1">
        <v>4.7295900000000002E-2</v>
      </c>
      <c r="Z92" s="1">
        <v>4.8440799999999999E-2</v>
      </c>
      <c r="AA92" s="1">
        <v>4.9656600000000002E-2</v>
      </c>
      <c r="AB92" s="1">
        <v>5.0497300000000002E-2</v>
      </c>
    </row>
    <row r="93" spans="1:28" x14ac:dyDescent="0.2">
      <c r="A93" s="1">
        <v>3618.87</v>
      </c>
      <c r="B93" s="1">
        <v>2.0003799999999999E-2</v>
      </c>
      <c r="C93" s="1">
        <v>2.0402099999999999E-2</v>
      </c>
      <c r="D93" s="1">
        <v>2.0596E-2</v>
      </c>
      <c r="E93" s="1">
        <v>2.07712E-2</v>
      </c>
      <c r="F93" s="1">
        <v>2.0922300000000001E-2</v>
      </c>
      <c r="G93" s="1">
        <v>2.1015200000000001E-2</v>
      </c>
      <c r="H93" s="1">
        <v>2.5599799999999999E-2</v>
      </c>
      <c r="I93" s="1">
        <v>2.6369500000000001E-2</v>
      </c>
      <c r="J93" s="1">
        <v>2.70397E-2</v>
      </c>
      <c r="K93" s="1">
        <v>2.7785299999999999E-2</v>
      </c>
      <c r="L93" s="1">
        <v>2.8556000000000002E-2</v>
      </c>
      <c r="M93" s="1">
        <v>2.9913599999999999E-2</v>
      </c>
      <c r="N93" s="1">
        <v>3.1221100000000002E-2</v>
      </c>
      <c r="O93" s="1">
        <v>3.4126200000000002E-2</v>
      </c>
      <c r="P93" s="1">
        <v>3.6323099999999997E-2</v>
      </c>
      <c r="Q93" s="1">
        <v>3.7198200000000001E-2</v>
      </c>
      <c r="R93" s="1">
        <v>3.9687600000000003E-2</v>
      </c>
      <c r="S93" s="1">
        <v>4.1926499999999998E-2</v>
      </c>
      <c r="T93" s="1">
        <v>4.3302599999999997E-2</v>
      </c>
      <c r="U93" s="1">
        <v>4.3199799999999997E-2</v>
      </c>
      <c r="V93" s="1">
        <v>4.13882E-2</v>
      </c>
      <c r="W93" s="1">
        <v>4.60712E-2</v>
      </c>
      <c r="X93" s="1">
        <v>4.6681899999999998E-2</v>
      </c>
      <c r="Y93" s="1">
        <v>4.7929899999999998E-2</v>
      </c>
      <c r="Z93" s="1">
        <v>4.9083000000000002E-2</v>
      </c>
      <c r="AA93" s="1">
        <v>5.0307999999999999E-2</v>
      </c>
      <c r="AB93" s="1">
        <v>5.1154999999999999E-2</v>
      </c>
    </row>
    <row r="94" spans="1:28" x14ac:dyDescent="0.2">
      <c r="A94" s="1">
        <v>3687.19</v>
      </c>
      <c r="B94" s="1">
        <v>2.0006800000000002E-2</v>
      </c>
      <c r="C94" s="1">
        <v>2.0431100000000001E-2</v>
      </c>
      <c r="D94" s="1">
        <v>2.0667899999999999E-2</v>
      </c>
      <c r="E94" s="1">
        <v>2.0877300000000001E-2</v>
      </c>
      <c r="F94" s="1">
        <v>2.10487E-2</v>
      </c>
      <c r="G94" s="1">
        <v>2.1152199999999999E-2</v>
      </c>
      <c r="H94" s="1">
        <v>2.6083499999999999E-2</v>
      </c>
      <c r="I94" s="1">
        <v>2.6872799999999999E-2</v>
      </c>
      <c r="J94" s="1">
        <v>2.7555799999999998E-2</v>
      </c>
      <c r="K94" s="1">
        <v>2.8313100000000001E-2</v>
      </c>
      <c r="L94" s="1">
        <v>2.9095800000000002E-2</v>
      </c>
      <c r="M94" s="1">
        <v>3.04765E-2</v>
      </c>
      <c r="N94" s="1">
        <v>3.1811499999999999E-2</v>
      </c>
      <c r="O94" s="1">
        <v>3.4832799999999997E-2</v>
      </c>
      <c r="P94" s="1">
        <v>3.7301599999999997E-2</v>
      </c>
      <c r="Q94" s="1">
        <v>3.82341E-2</v>
      </c>
      <c r="R94" s="1">
        <v>4.0672399999999997E-2</v>
      </c>
      <c r="S94" s="1">
        <v>4.2939600000000001E-2</v>
      </c>
      <c r="T94" s="1">
        <v>4.4332700000000003E-2</v>
      </c>
      <c r="U94" s="1">
        <v>4.4219500000000002E-2</v>
      </c>
      <c r="V94" s="1">
        <v>4.2362999999999998E-2</v>
      </c>
      <c r="W94" s="1">
        <v>4.7103100000000002E-2</v>
      </c>
      <c r="X94" s="1">
        <v>4.7711499999999997E-2</v>
      </c>
      <c r="Y94" s="1">
        <v>4.9002200000000003E-2</v>
      </c>
      <c r="Z94" s="1">
        <v>5.0169400000000003E-2</v>
      </c>
      <c r="AA94" s="1">
        <v>5.1409700000000003E-2</v>
      </c>
      <c r="AB94" s="1">
        <v>5.2267399999999999E-2</v>
      </c>
    </row>
    <row r="95" spans="1:28" x14ac:dyDescent="0.2">
      <c r="A95" s="1">
        <v>3735.81</v>
      </c>
      <c r="B95" s="1">
        <v>2.00042E-2</v>
      </c>
      <c r="C95" s="1">
        <v>2.0399E-2</v>
      </c>
      <c r="D95" s="1">
        <v>2.0656299999999999E-2</v>
      </c>
      <c r="E95" s="1">
        <v>2.08722E-2</v>
      </c>
      <c r="F95" s="1">
        <v>2.1044799999999999E-2</v>
      </c>
      <c r="G95" s="1">
        <v>2.1160499999999999E-2</v>
      </c>
      <c r="H95" s="1">
        <v>2.6426100000000001E-2</v>
      </c>
      <c r="I95" s="1">
        <v>2.72318E-2</v>
      </c>
      <c r="J95" s="1">
        <v>2.79248E-2</v>
      </c>
      <c r="K95" s="1">
        <v>2.8691000000000001E-2</v>
      </c>
      <c r="L95" s="1">
        <v>2.9482399999999999E-2</v>
      </c>
      <c r="M95" s="1">
        <v>3.0880100000000001E-2</v>
      </c>
      <c r="N95" s="1">
        <v>3.22338E-2</v>
      </c>
      <c r="O95" s="1">
        <v>3.5328699999999998E-2</v>
      </c>
      <c r="P95" s="1">
        <v>3.7983900000000001E-2</v>
      </c>
      <c r="Q95" s="1">
        <v>3.8968299999999997E-2</v>
      </c>
      <c r="R95" s="1">
        <v>4.13754E-2</v>
      </c>
      <c r="S95" s="1">
        <v>4.3662300000000001E-2</v>
      </c>
      <c r="T95" s="1">
        <v>4.5067400000000001E-2</v>
      </c>
      <c r="U95" s="1">
        <v>4.4946800000000002E-2</v>
      </c>
      <c r="V95" s="1">
        <v>4.3058100000000002E-2</v>
      </c>
      <c r="W95" s="1">
        <v>4.7839E-2</v>
      </c>
      <c r="X95" s="1">
        <v>4.84459E-2</v>
      </c>
      <c r="Y95" s="1">
        <v>4.9766999999999999E-2</v>
      </c>
      <c r="Z95" s="1">
        <v>5.0944099999999999E-2</v>
      </c>
      <c r="AA95" s="1">
        <v>5.2195400000000003E-2</v>
      </c>
      <c r="AB95" s="1">
        <v>5.3060700000000002E-2</v>
      </c>
    </row>
    <row r="96" spans="1:28" x14ac:dyDescent="0.2">
      <c r="A96" s="1">
        <v>3796.72</v>
      </c>
      <c r="B96" s="1">
        <v>2.00152E-2</v>
      </c>
      <c r="C96" s="1">
        <v>2.0410399999999999E-2</v>
      </c>
      <c r="D96" s="1">
        <v>2.0642600000000001E-2</v>
      </c>
      <c r="E96" s="1">
        <v>2.08623E-2</v>
      </c>
      <c r="F96" s="1">
        <v>2.1050300000000001E-2</v>
      </c>
      <c r="G96" s="1">
        <v>2.1166600000000001E-2</v>
      </c>
      <c r="H96" s="1">
        <v>2.68376E-2</v>
      </c>
      <c r="I96" s="1">
        <v>2.7666900000000001E-2</v>
      </c>
      <c r="J96" s="1">
        <v>2.8372999999999999E-2</v>
      </c>
      <c r="K96" s="1">
        <v>2.9150499999999999E-2</v>
      </c>
      <c r="L96" s="1">
        <v>2.9952300000000001E-2</v>
      </c>
      <c r="M96" s="1">
        <v>3.1368800000000002E-2</v>
      </c>
      <c r="N96" s="1">
        <v>3.2743099999999997E-2</v>
      </c>
      <c r="O96" s="1">
        <v>3.5917200000000003E-2</v>
      </c>
      <c r="P96" s="1">
        <v>3.8787099999999998E-2</v>
      </c>
      <c r="Q96" s="1">
        <v>3.9846300000000001E-2</v>
      </c>
      <c r="R96" s="1">
        <v>4.22219E-2</v>
      </c>
      <c r="S96" s="1">
        <v>4.4532200000000001E-2</v>
      </c>
      <c r="T96" s="1">
        <v>4.5951600000000002E-2</v>
      </c>
      <c r="U96" s="1">
        <v>4.58217E-2</v>
      </c>
      <c r="V96" s="1">
        <v>4.3893700000000001E-2</v>
      </c>
      <c r="W96" s="1">
        <v>4.8723700000000002E-2</v>
      </c>
      <c r="X96" s="1">
        <v>4.93286E-2</v>
      </c>
      <c r="Y96" s="1">
        <v>5.0686799999999997E-2</v>
      </c>
      <c r="Z96" s="1">
        <v>5.1875900000000003E-2</v>
      </c>
      <c r="AA96" s="1">
        <v>5.3140399999999997E-2</v>
      </c>
      <c r="AB96" s="1">
        <v>5.4014899999999998E-2</v>
      </c>
    </row>
    <row r="97" spans="1:28" x14ac:dyDescent="0.2">
      <c r="A97" s="1">
        <v>3870.84</v>
      </c>
      <c r="B97" s="1">
        <v>2.0017E-2</v>
      </c>
      <c r="C97" s="1">
        <v>2.0494600000000002E-2</v>
      </c>
      <c r="D97" s="1">
        <v>2.0742300000000002E-2</v>
      </c>
      <c r="E97" s="1">
        <v>2.0971400000000001E-2</v>
      </c>
      <c r="F97" s="1">
        <v>2.1172900000000001E-2</v>
      </c>
      <c r="G97" s="1">
        <v>2.12975E-2</v>
      </c>
      <c r="H97" s="1">
        <v>2.7354099999999999E-2</v>
      </c>
      <c r="I97" s="1">
        <v>2.8221599999999999E-2</v>
      </c>
      <c r="J97" s="1">
        <v>2.8946900000000001E-2</v>
      </c>
      <c r="K97" s="1">
        <v>2.97399E-2</v>
      </c>
      <c r="L97" s="1">
        <v>3.0555100000000002E-2</v>
      </c>
      <c r="M97" s="1">
        <v>3.1995299999999997E-2</v>
      </c>
      <c r="N97" s="1">
        <v>3.3393800000000001E-2</v>
      </c>
      <c r="O97" s="1">
        <v>3.6656599999999998E-2</v>
      </c>
      <c r="P97" s="1">
        <v>3.9778500000000001E-2</v>
      </c>
      <c r="Q97" s="1">
        <v>4.09466E-2</v>
      </c>
      <c r="R97" s="1">
        <v>4.3291299999999998E-2</v>
      </c>
      <c r="S97" s="1">
        <v>4.5630999999999998E-2</v>
      </c>
      <c r="T97" s="1">
        <v>4.7067999999999999E-2</v>
      </c>
      <c r="U97" s="1">
        <v>4.6926000000000002E-2</v>
      </c>
      <c r="V97" s="1">
        <v>4.4947399999999998E-2</v>
      </c>
      <c r="W97" s="1">
        <v>4.9839500000000002E-2</v>
      </c>
      <c r="X97" s="1">
        <v>5.0441300000000001E-2</v>
      </c>
      <c r="Y97" s="1">
        <v>5.1847499999999998E-2</v>
      </c>
      <c r="Z97" s="1">
        <v>5.3051800000000003E-2</v>
      </c>
      <c r="AA97" s="1">
        <v>5.4332900000000003E-2</v>
      </c>
      <c r="AB97" s="1">
        <v>5.5218900000000001E-2</v>
      </c>
    </row>
    <row r="98" spans="1:28" x14ac:dyDescent="0.2">
      <c r="A98" s="1">
        <v>3928.37</v>
      </c>
      <c r="B98" s="1">
        <v>2.0004000000000001E-2</v>
      </c>
      <c r="C98" s="1">
        <v>2.0468299999999998E-2</v>
      </c>
      <c r="D98" s="1">
        <v>2.0716999999999999E-2</v>
      </c>
      <c r="E98" s="1">
        <v>2.09634E-2</v>
      </c>
      <c r="F98" s="1">
        <v>2.11696E-2</v>
      </c>
      <c r="G98" s="1">
        <v>2.13063E-2</v>
      </c>
      <c r="H98" s="1">
        <v>2.7725699999999999E-2</v>
      </c>
      <c r="I98" s="1">
        <v>2.8628799999999999E-2</v>
      </c>
      <c r="J98" s="1">
        <v>2.93706E-2</v>
      </c>
      <c r="K98" s="1">
        <v>3.0176100000000001E-2</v>
      </c>
      <c r="L98" s="1">
        <v>3.1001799999999999E-2</v>
      </c>
      <c r="M98" s="1">
        <v>3.2460299999999997E-2</v>
      </c>
      <c r="N98" s="1">
        <v>3.3876999999999997E-2</v>
      </c>
      <c r="O98" s="1">
        <v>3.7199000000000003E-2</v>
      </c>
      <c r="P98" s="1">
        <v>4.0495900000000001E-2</v>
      </c>
      <c r="Q98" s="1">
        <v>4.1752200000000003E-2</v>
      </c>
      <c r="R98" s="1">
        <v>4.4078699999999998E-2</v>
      </c>
      <c r="S98" s="1">
        <v>4.6439800000000003E-2</v>
      </c>
      <c r="T98" s="1">
        <v>4.7889500000000002E-2</v>
      </c>
      <c r="U98" s="1">
        <v>4.77384E-2</v>
      </c>
      <c r="V98" s="1">
        <v>4.5722699999999998E-2</v>
      </c>
      <c r="W98" s="1">
        <v>5.0660799999999999E-2</v>
      </c>
      <c r="X98" s="1">
        <v>5.1260399999999998E-2</v>
      </c>
      <c r="Y98" s="1">
        <v>5.2701699999999997E-2</v>
      </c>
      <c r="Z98" s="1">
        <v>5.3917100000000003E-2</v>
      </c>
      <c r="AA98" s="1">
        <v>5.5210500000000003E-2</v>
      </c>
      <c r="AB98" s="1">
        <v>5.6105000000000002E-2</v>
      </c>
    </row>
    <row r="99" spans="1:28" x14ac:dyDescent="0.2">
      <c r="A99" s="1">
        <v>4003.31</v>
      </c>
      <c r="B99" s="1">
        <v>2.0027099999999999E-2</v>
      </c>
      <c r="C99" s="1">
        <v>2.0511000000000001E-2</v>
      </c>
      <c r="D99" s="1">
        <v>2.07642E-2</v>
      </c>
      <c r="E99" s="1">
        <v>2.1023199999999999E-2</v>
      </c>
      <c r="F99" s="1">
        <v>2.1253299999999999E-2</v>
      </c>
      <c r="G99" s="1">
        <v>2.1387900000000001E-2</v>
      </c>
      <c r="H99" s="1">
        <v>2.82431E-2</v>
      </c>
      <c r="I99" s="1">
        <v>2.9208700000000001E-2</v>
      </c>
      <c r="J99" s="1">
        <v>2.9978299999999999E-2</v>
      </c>
      <c r="K99" s="1">
        <v>3.08037E-2</v>
      </c>
      <c r="L99" s="1">
        <v>3.1644600000000002E-2</v>
      </c>
      <c r="M99" s="1">
        <v>3.3126799999999998E-2</v>
      </c>
      <c r="N99" s="1">
        <v>3.4567000000000001E-2</v>
      </c>
      <c r="O99" s="1">
        <v>3.7965699999999998E-2</v>
      </c>
      <c r="P99" s="1">
        <v>4.1494499999999997E-2</v>
      </c>
      <c r="Q99" s="1">
        <v>4.2887599999999998E-2</v>
      </c>
      <c r="R99" s="1">
        <v>4.5195399999999997E-2</v>
      </c>
      <c r="S99" s="1">
        <v>4.7586799999999999E-2</v>
      </c>
      <c r="T99" s="1">
        <v>4.9054599999999997E-2</v>
      </c>
      <c r="U99" s="1">
        <v>4.8890400000000001E-2</v>
      </c>
      <c r="V99" s="1">
        <v>4.6821700000000001E-2</v>
      </c>
      <c r="W99" s="1">
        <v>5.1824299999999997E-2</v>
      </c>
      <c r="X99" s="1">
        <v>5.2420599999999998E-2</v>
      </c>
      <c r="Y99" s="1">
        <v>5.3912300000000003E-2</v>
      </c>
      <c r="Z99" s="1">
        <v>5.5143600000000001E-2</v>
      </c>
      <c r="AA99" s="1">
        <v>5.6454299999999999E-2</v>
      </c>
      <c r="AB99" s="1">
        <v>5.7360800000000003E-2</v>
      </c>
    </row>
    <row r="100" spans="1:28" x14ac:dyDescent="0.2">
      <c r="A100" s="1">
        <v>4104.1000000000004</v>
      </c>
      <c r="B100" s="1">
        <v>2.0009900000000001E-2</v>
      </c>
      <c r="C100" s="1">
        <v>2.0660000000000001E-2</v>
      </c>
      <c r="D100" s="1">
        <v>2.09645E-2</v>
      </c>
      <c r="E100" s="1">
        <v>2.1253399999999999E-2</v>
      </c>
      <c r="F100" s="1">
        <v>2.14986E-2</v>
      </c>
      <c r="G100" s="1">
        <v>2.1630799999999999E-2</v>
      </c>
      <c r="H100" s="1">
        <v>2.8792100000000001E-2</v>
      </c>
      <c r="I100" s="1">
        <v>2.9840499999999999E-2</v>
      </c>
      <c r="J100" s="1">
        <v>3.0650500000000001E-2</v>
      </c>
      <c r="K100" s="1">
        <v>3.15012E-2</v>
      </c>
      <c r="L100" s="1">
        <v>3.2360699999999999E-2</v>
      </c>
      <c r="M100" s="1">
        <v>3.3870900000000002E-2</v>
      </c>
      <c r="N100" s="1">
        <v>3.5337500000000001E-2</v>
      </c>
      <c r="O100" s="1">
        <v>3.8814500000000002E-2</v>
      </c>
      <c r="P100" s="1">
        <v>4.2577200000000003E-2</v>
      </c>
      <c r="Q100" s="1">
        <v>4.41316E-2</v>
      </c>
      <c r="R100" s="1">
        <v>4.6426000000000002E-2</v>
      </c>
      <c r="S100" s="1">
        <v>4.88508E-2</v>
      </c>
      <c r="T100" s="1">
        <v>5.0338000000000001E-2</v>
      </c>
      <c r="U100" s="1">
        <v>5.0158899999999999E-2</v>
      </c>
      <c r="V100" s="1">
        <v>4.8030799999999998E-2</v>
      </c>
      <c r="W100" s="1">
        <v>5.3104800000000001E-2</v>
      </c>
      <c r="X100" s="1">
        <v>5.3697099999999998E-2</v>
      </c>
      <c r="Y100" s="1">
        <v>5.5245200000000001E-2</v>
      </c>
      <c r="Z100" s="1">
        <v>5.64939E-2</v>
      </c>
      <c r="AA100" s="1">
        <v>5.7823699999999999E-2</v>
      </c>
      <c r="AB100" s="1">
        <v>5.8743400000000001E-2</v>
      </c>
    </row>
    <row r="101" spans="1:28" x14ac:dyDescent="0.2">
      <c r="A101" s="1">
        <v>4169.04</v>
      </c>
      <c r="B101" s="1">
        <v>2.0022600000000002E-2</v>
      </c>
      <c r="C101" s="1">
        <v>2.0518000000000002E-2</v>
      </c>
      <c r="D101" s="1">
        <v>2.0798199999999999E-2</v>
      </c>
      <c r="E101" s="1">
        <v>2.1054699999999999E-2</v>
      </c>
      <c r="F101" s="1">
        <v>2.12911E-2</v>
      </c>
      <c r="G101" s="1">
        <v>2.14675E-2</v>
      </c>
      <c r="H101" s="1">
        <v>2.9295399999999999E-2</v>
      </c>
      <c r="I101" s="1">
        <v>3.04333E-2</v>
      </c>
      <c r="J101" s="1">
        <v>3.1292399999999998E-2</v>
      </c>
      <c r="K101" s="1">
        <v>3.2173100000000003E-2</v>
      </c>
      <c r="L101" s="1">
        <v>3.3052499999999999E-2</v>
      </c>
      <c r="M101" s="1">
        <v>3.4591799999999999E-2</v>
      </c>
      <c r="N101" s="1">
        <v>3.60855E-2</v>
      </c>
      <c r="O101" s="1">
        <v>3.9633799999999997E-2</v>
      </c>
      <c r="P101" s="1">
        <v>4.3606699999999998E-2</v>
      </c>
      <c r="Q101" s="1">
        <v>4.5325400000000002E-2</v>
      </c>
      <c r="R101" s="1">
        <v>4.7612099999999997E-2</v>
      </c>
      <c r="S101" s="1">
        <v>5.0068599999999998E-2</v>
      </c>
      <c r="T101" s="1">
        <v>5.1574000000000002E-2</v>
      </c>
      <c r="U101" s="1">
        <v>5.1380299999999997E-2</v>
      </c>
      <c r="V101" s="1">
        <v>4.9195099999999999E-2</v>
      </c>
      <c r="W101" s="1">
        <v>5.4337999999999997E-2</v>
      </c>
      <c r="X101" s="1">
        <v>5.49264E-2</v>
      </c>
      <c r="Y101" s="1">
        <v>5.65289E-2</v>
      </c>
      <c r="Z101" s="1">
        <v>5.7794400000000003E-2</v>
      </c>
      <c r="AA101" s="1">
        <v>5.9142699999999999E-2</v>
      </c>
      <c r="AB101" s="1">
        <v>6.0075099999999999E-2</v>
      </c>
    </row>
    <row r="102" spans="1:28" x14ac:dyDescent="0.2">
      <c r="A102" s="1">
        <v>4253.2299999999996</v>
      </c>
      <c r="B102" s="1">
        <v>2.0009800000000001E-2</v>
      </c>
      <c r="C102" s="1">
        <v>2.0590600000000001E-2</v>
      </c>
      <c r="D102" s="1">
        <v>2.0869100000000002E-2</v>
      </c>
      <c r="E102" s="1">
        <v>2.1152199999999999E-2</v>
      </c>
      <c r="F102" s="1">
        <v>2.13934E-2</v>
      </c>
      <c r="G102" s="1">
        <v>2.1549499999999999E-2</v>
      </c>
      <c r="H102" s="1">
        <v>2.9728500000000001E-2</v>
      </c>
      <c r="I102" s="1">
        <v>3.0947700000000002E-2</v>
      </c>
      <c r="J102" s="1">
        <v>3.1857499999999997E-2</v>
      </c>
      <c r="K102" s="1">
        <v>3.27695E-2</v>
      </c>
      <c r="L102" s="1">
        <v>3.3667999999999997E-2</v>
      </c>
      <c r="M102" s="1">
        <v>3.5232199999999998E-2</v>
      </c>
      <c r="N102" s="1">
        <v>3.6748400000000001E-2</v>
      </c>
      <c r="O102" s="1">
        <v>4.0356400000000001E-2</v>
      </c>
      <c r="P102" s="1">
        <v>4.4501199999999998E-2</v>
      </c>
      <c r="Q102" s="1">
        <v>4.63714E-2</v>
      </c>
      <c r="R102" s="1">
        <v>4.8656199999999997E-2</v>
      </c>
      <c r="S102" s="1">
        <v>5.11408E-2</v>
      </c>
      <c r="T102" s="1">
        <v>5.2662300000000002E-2</v>
      </c>
      <c r="U102" s="1">
        <v>5.2455700000000001E-2</v>
      </c>
      <c r="V102" s="1">
        <v>5.0219600000000003E-2</v>
      </c>
      <c r="W102" s="1">
        <v>5.5423300000000002E-2</v>
      </c>
      <c r="X102" s="1">
        <v>5.6008200000000001E-2</v>
      </c>
      <c r="Y102" s="1">
        <v>5.7658800000000003E-2</v>
      </c>
      <c r="Z102" s="1">
        <v>5.8939100000000001E-2</v>
      </c>
      <c r="AA102" s="1">
        <v>6.0303500000000003E-2</v>
      </c>
      <c r="AB102" s="1">
        <v>6.1247099999999999E-2</v>
      </c>
    </row>
    <row r="103" spans="1:28" x14ac:dyDescent="0.2">
      <c r="A103" s="1">
        <v>4321.53</v>
      </c>
      <c r="B103" s="1">
        <v>2.00071E-2</v>
      </c>
      <c r="C103" s="1">
        <v>2.0572699999999999E-2</v>
      </c>
      <c r="D103" s="1">
        <v>2.0923799999999999E-2</v>
      </c>
      <c r="E103" s="1">
        <v>2.1201899999999999E-2</v>
      </c>
      <c r="F103" s="1">
        <v>2.1444999999999999E-2</v>
      </c>
      <c r="G103" s="1">
        <v>2.1610299999999999E-2</v>
      </c>
      <c r="H103" s="1">
        <v>3.0186299999999999E-2</v>
      </c>
      <c r="I103" s="1">
        <v>3.1493899999999998E-2</v>
      </c>
      <c r="J103" s="1">
        <v>3.2464199999999999E-2</v>
      </c>
      <c r="K103" s="1">
        <v>3.3416099999999997E-2</v>
      </c>
      <c r="L103" s="1">
        <v>3.4337399999999997E-2</v>
      </c>
      <c r="M103" s="1">
        <v>3.5928300000000003E-2</v>
      </c>
      <c r="N103" s="1">
        <v>3.7468500000000002E-2</v>
      </c>
      <c r="O103" s="1">
        <v>4.1138500000000001E-2</v>
      </c>
      <c r="P103" s="1">
        <v>4.5455000000000002E-2</v>
      </c>
      <c r="Q103" s="1">
        <v>4.74925E-2</v>
      </c>
      <c r="R103" s="1">
        <v>4.9779900000000002E-2</v>
      </c>
      <c r="S103" s="1">
        <v>5.2294899999999998E-2</v>
      </c>
      <c r="T103" s="1">
        <v>5.3833600000000002E-2</v>
      </c>
      <c r="U103" s="1">
        <v>5.3612800000000002E-2</v>
      </c>
      <c r="V103" s="1">
        <v>5.1321400000000003E-2</v>
      </c>
      <c r="W103" s="1">
        <v>5.6590300000000003E-2</v>
      </c>
      <c r="X103" s="1">
        <v>5.7171100000000002E-2</v>
      </c>
      <c r="Y103" s="1">
        <v>5.8874200000000002E-2</v>
      </c>
      <c r="Z103" s="1">
        <v>6.0170300000000003E-2</v>
      </c>
      <c r="AA103" s="1">
        <v>6.1552200000000001E-2</v>
      </c>
      <c r="AB103" s="1">
        <v>6.2507800000000002E-2</v>
      </c>
    </row>
    <row r="104" spans="1:28" x14ac:dyDescent="0.2">
      <c r="A104" s="1">
        <v>4404.38</v>
      </c>
      <c r="B104" s="1">
        <v>2.0016599999999999E-2</v>
      </c>
      <c r="C104" s="1">
        <v>2.0724800000000002E-2</v>
      </c>
      <c r="D104" s="1">
        <v>2.1028700000000001E-2</v>
      </c>
      <c r="E104" s="1">
        <v>2.1297799999999999E-2</v>
      </c>
      <c r="F104" s="1">
        <v>2.1542499999999999E-2</v>
      </c>
      <c r="G104" s="1">
        <v>2.1706E-2</v>
      </c>
      <c r="H104" s="1">
        <v>3.07628E-2</v>
      </c>
      <c r="I104" s="1">
        <v>3.2182200000000001E-2</v>
      </c>
      <c r="J104" s="1">
        <v>3.3235300000000002E-2</v>
      </c>
      <c r="K104" s="1">
        <v>3.4247E-2</v>
      </c>
      <c r="L104" s="1">
        <v>3.5201799999999998E-2</v>
      </c>
      <c r="M104" s="1">
        <v>3.6827899999999997E-2</v>
      </c>
      <c r="N104" s="1">
        <v>3.8398599999999998E-2</v>
      </c>
      <c r="O104" s="1">
        <v>4.2144899999999999E-2</v>
      </c>
      <c r="P104" s="1">
        <v>4.6662500000000003E-2</v>
      </c>
      <c r="Q104" s="1">
        <v>4.89162E-2</v>
      </c>
      <c r="R104" s="1">
        <v>5.1213000000000002E-2</v>
      </c>
      <c r="S104" s="1">
        <v>5.3766899999999999E-2</v>
      </c>
      <c r="T104" s="1">
        <v>5.53272E-2</v>
      </c>
      <c r="U104" s="1">
        <v>5.5087999999999998E-2</v>
      </c>
      <c r="V104" s="1">
        <v>5.2725800000000003E-2</v>
      </c>
      <c r="W104" s="1">
        <v>5.8078100000000001E-2</v>
      </c>
      <c r="X104" s="1">
        <v>5.8653400000000001E-2</v>
      </c>
      <c r="Y104" s="1">
        <v>6.0423699999999997E-2</v>
      </c>
      <c r="Z104" s="1">
        <v>6.1740099999999999E-2</v>
      </c>
      <c r="AA104" s="1">
        <v>6.3144099999999995E-2</v>
      </c>
      <c r="AB104" s="1">
        <v>6.4115099999999994E-2</v>
      </c>
    </row>
    <row r="105" spans="1:28" x14ac:dyDescent="0.2">
      <c r="A105" s="1">
        <v>4477.22</v>
      </c>
      <c r="B105" s="1">
        <v>2.0012100000000001E-2</v>
      </c>
      <c r="C105" s="1">
        <v>2.0603E-2</v>
      </c>
      <c r="D105" s="1">
        <v>2.0940299999999998E-2</v>
      </c>
      <c r="E105" s="1">
        <v>2.12415E-2</v>
      </c>
      <c r="F105" s="1">
        <v>2.1496700000000001E-2</v>
      </c>
      <c r="G105" s="1">
        <v>2.16872E-2</v>
      </c>
      <c r="H105" s="1">
        <v>3.1170400000000001E-2</v>
      </c>
      <c r="I105" s="1">
        <v>3.26691E-2</v>
      </c>
      <c r="J105" s="1">
        <v>3.3783300000000002E-2</v>
      </c>
      <c r="K105" s="1">
        <v>3.4842999999999999E-2</v>
      </c>
      <c r="L105" s="1">
        <v>3.5825299999999997E-2</v>
      </c>
      <c r="M105" s="1">
        <v>3.74788E-2</v>
      </c>
      <c r="N105" s="1">
        <v>3.90719E-2</v>
      </c>
      <c r="O105" s="1">
        <v>4.2871399999999997E-2</v>
      </c>
      <c r="P105" s="1">
        <v>4.7522700000000001E-2</v>
      </c>
      <c r="Q105" s="1">
        <v>4.9931799999999998E-2</v>
      </c>
      <c r="R105" s="1">
        <v>5.2238800000000002E-2</v>
      </c>
      <c r="S105" s="1">
        <v>5.4820599999999997E-2</v>
      </c>
      <c r="T105" s="1">
        <v>5.63962E-2</v>
      </c>
      <c r="U105" s="1">
        <v>5.6143600000000002E-2</v>
      </c>
      <c r="V105" s="1">
        <v>5.3730600000000003E-2</v>
      </c>
      <c r="W105" s="1">
        <v>5.9142899999999998E-2</v>
      </c>
      <c r="X105" s="1">
        <v>5.9714499999999997E-2</v>
      </c>
      <c r="Y105" s="1">
        <v>6.15326E-2</v>
      </c>
      <c r="Z105" s="1">
        <v>6.2863500000000003E-2</v>
      </c>
      <c r="AA105" s="1">
        <v>6.4283300000000002E-2</v>
      </c>
      <c r="AB105" s="1">
        <v>6.5265400000000001E-2</v>
      </c>
    </row>
    <row r="106" spans="1:28" x14ac:dyDescent="0.2">
      <c r="A106" s="1">
        <v>4562.53</v>
      </c>
      <c r="B106" s="1">
        <v>2.0020099999999999E-2</v>
      </c>
      <c r="C106" s="1">
        <v>2.0711199999999999E-2</v>
      </c>
      <c r="D106" s="1">
        <v>2.1017500000000001E-2</v>
      </c>
      <c r="E106" s="1">
        <v>2.1297699999999999E-2</v>
      </c>
      <c r="F106" s="1">
        <v>2.1567200000000002E-2</v>
      </c>
      <c r="G106" s="1">
        <v>2.17573E-2</v>
      </c>
      <c r="H106" s="1">
        <v>3.16957E-2</v>
      </c>
      <c r="I106" s="1">
        <v>3.3294600000000001E-2</v>
      </c>
      <c r="J106" s="1">
        <v>3.4486999999999997E-2</v>
      </c>
      <c r="K106" s="1">
        <v>3.5613100000000002E-2</v>
      </c>
      <c r="L106" s="1">
        <v>3.6634800000000002E-2</v>
      </c>
      <c r="M106" s="1">
        <v>3.8323799999999998E-2</v>
      </c>
      <c r="N106" s="1">
        <v>3.9945000000000001E-2</v>
      </c>
      <c r="O106" s="1">
        <v>4.3811500000000003E-2</v>
      </c>
      <c r="P106" s="1">
        <v>4.8623100000000002E-2</v>
      </c>
      <c r="Q106" s="1">
        <v>5.12313E-2</v>
      </c>
      <c r="R106" s="1">
        <v>5.3555600000000002E-2</v>
      </c>
      <c r="S106" s="1">
        <v>5.6173500000000001E-2</v>
      </c>
      <c r="T106" s="1">
        <v>5.77685E-2</v>
      </c>
      <c r="U106" s="1">
        <v>5.7498599999999997E-2</v>
      </c>
      <c r="V106" s="1">
        <v>5.5019699999999998E-2</v>
      </c>
      <c r="W106" s="1">
        <v>6.0508699999999999E-2</v>
      </c>
      <c r="X106" s="1">
        <v>6.1075200000000003E-2</v>
      </c>
      <c r="Y106" s="1">
        <v>6.2955700000000003E-2</v>
      </c>
      <c r="Z106" s="1">
        <v>6.4305100000000004E-2</v>
      </c>
      <c r="AA106" s="1">
        <v>6.5745300000000007E-2</v>
      </c>
      <c r="AB106" s="1">
        <v>6.6741499999999995E-2</v>
      </c>
    </row>
    <row r="107" spans="1:28" x14ac:dyDescent="0.2">
      <c r="A107" s="1">
        <v>4636.59</v>
      </c>
      <c r="B107" s="1">
        <v>2.0037900000000001E-2</v>
      </c>
      <c r="C107" s="1">
        <v>2.0899899999999999E-2</v>
      </c>
      <c r="D107" s="1">
        <v>2.13122E-2</v>
      </c>
      <c r="E107" s="1">
        <v>2.1650300000000001E-2</v>
      </c>
      <c r="F107" s="1">
        <v>2.19349E-2</v>
      </c>
      <c r="G107" s="1">
        <v>2.2118200000000001E-2</v>
      </c>
      <c r="H107" s="1">
        <v>3.2337299999999999E-2</v>
      </c>
      <c r="I107" s="1">
        <v>3.4023200000000003E-2</v>
      </c>
      <c r="J107" s="1">
        <v>3.5282800000000003E-2</v>
      </c>
      <c r="K107" s="1">
        <v>3.64699E-2</v>
      </c>
      <c r="L107" s="1">
        <v>3.7531200000000001E-2</v>
      </c>
      <c r="M107" s="1">
        <v>3.9256399999999997E-2</v>
      </c>
      <c r="N107" s="1">
        <v>4.0902899999999999E-2</v>
      </c>
      <c r="O107" s="1">
        <v>4.4834400000000003E-2</v>
      </c>
      <c r="P107" s="1">
        <v>4.9784299999999997E-2</v>
      </c>
      <c r="Q107" s="1">
        <v>5.2565500000000001E-2</v>
      </c>
      <c r="R107" s="1">
        <v>5.4915899999999997E-2</v>
      </c>
      <c r="S107" s="1">
        <v>5.7571400000000002E-2</v>
      </c>
      <c r="T107" s="1">
        <v>5.9185799999999997E-2</v>
      </c>
      <c r="U107" s="1">
        <v>5.8896900000000002E-2</v>
      </c>
      <c r="V107" s="1">
        <v>5.6349000000000003E-2</v>
      </c>
      <c r="W107" s="1">
        <v>6.1917600000000003E-2</v>
      </c>
      <c r="X107" s="1">
        <v>6.2478199999999998E-2</v>
      </c>
      <c r="Y107" s="1">
        <v>6.4424300000000004E-2</v>
      </c>
      <c r="Z107" s="1">
        <v>6.5793000000000004E-2</v>
      </c>
      <c r="AA107" s="1">
        <v>6.7254099999999997E-2</v>
      </c>
      <c r="AB107" s="1">
        <v>6.8264699999999998E-2</v>
      </c>
    </row>
  </sheetData>
  <mergeCells count="1">
    <mergeCell ref="B1:AB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7"/>
  <sheetViews>
    <sheetView workbookViewId="0">
      <selection activeCell="J14" sqref="J14"/>
    </sheetView>
  </sheetViews>
  <sheetFormatPr defaultRowHeight="14.25" x14ac:dyDescent="0.2"/>
  <cols>
    <col min="1" max="1" width="10.25" style="1" bestFit="1" customWidth="1"/>
    <col min="2" max="19" width="8.75" style="1" bestFit="1" customWidth="1"/>
    <col min="20" max="22" width="8.75" style="6" bestFit="1" customWidth="1"/>
    <col min="23" max="28" width="8.75" style="1" bestFit="1" customWidth="1"/>
    <col min="29" max="16384" width="9" style="1"/>
  </cols>
  <sheetData>
    <row r="1" spans="1:28" x14ac:dyDescent="0.2">
      <c r="A1" s="1" t="s">
        <v>0</v>
      </c>
      <c r="B1" s="5" t="s">
        <v>63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x14ac:dyDescent="0.2">
      <c r="A2" s="1">
        <v>2.2404399999999998E-3</v>
      </c>
      <c r="B2" s="1">
        <v>353.15</v>
      </c>
      <c r="C2" s="1">
        <v>393.15</v>
      </c>
      <c r="D2" s="1">
        <v>393.15</v>
      </c>
      <c r="E2" s="1">
        <v>393.15</v>
      </c>
      <c r="F2" s="1">
        <v>393.15</v>
      </c>
      <c r="G2" s="1">
        <v>393.15</v>
      </c>
      <c r="H2" s="1">
        <v>393.15</v>
      </c>
      <c r="I2" s="1">
        <v>393.15</v>
      </c>
      <c r="J2" s="1">
        <v>393.15</v>
      </c>
      <c r="K2" s="1">
        <v>393.15</v>
      </c>
      <c r="L2" s="1">
        <v>393.15</v>
      </c>
      <c r="M2" s="1">
        <v>393.15</v>
      </c>
      <c r="N2" s="1">
        <v>393.15</v>
      </c>
      <c r="O2" s="1">
        <v>393.15</v>
      </c>
      <c r="P2" s="1">
        <v>393.15</v>
      </c>
      <c r="Q2" s="1">
        <v>393.15</v>
      </c>
      <c r="R2" s="1">
        <v>393.15</v>
      </c>
      <c r="S2" s="1">
        <v>393.15</v>
      </c>
      <c r="T2" s="6">
        <v>393.15</v>
      </c>
      <c r="U2" s="6">
        <v>393.15</v>
      </c>
      <c r="V2" s="6">
        <v>393.15</v>
      </c>
      <c r="W2" s="1">
        <v>393.15</v>
      </c>
      <c r="X2" s="1">
        <v>393.15</v>
      </c>
      <c r="Y2" s="1">
        <v>393.15</v>
      </c>
      <c r="Z2" s="1">
        <v>393.15</v>
      </c>
      <c r="AA2" s="1">
        <v>393.15</v>
      </c>
      <c r="AB2" s="1">
        <v>393.15</v>
      </c>
    </row>
    <row r="3" spans="1:28" x14ac:dyDescent="0.2">
      <c r="A3" s="1">
        <v>2.1480000000000001</v>
      </c>
      <c r="B3" s="1">
        <v>353.15</v>
      </c>
      <c r="C3" s="1">
        <v>392.26600000000002</v>
      </c>
      <c r="D3" s="1">
        <v>392.642</v>
      </c>
      <c r="E3" s="1">
        <v>392.79</v>
      </c>
      <c r="F3" s="1">
        <v>392.93400000000003</v>
      </c>
      <c r="G3" s="1">
        <v>393.08</v>
      </c>
      <c r="H3" s="1">
        <v>393.11200000000002</v>
      </c>
      <c r="I3" s="1">
        <v>393.11599999999999</v>
      </c>
      <c r="J3" s="1">
        <v>393.11900000000003</v>
      </c>
      <c r="K3" s="1">
        <v>393.12299999999999</v>
      </c>
      <c r="L3" s="1">
        <v>393.12900000000002</v>
      </c>
      <c r="M3" s="1">
        <v>393.14800000000002</v>
      </c>
      <c r="N3" s="1">
        <v>393.149</v>
      </c>
      <c r="O3" s="1">
        <v>393.15</v>
      </c>
      <c r="P3" s="1">
        <v>393.15</v>
      </c>
      <c r="Q3" s="1">
        <v>393.15</v>
      </c>
      <c r="R3" s="1">
        <v>393.15</v>
      </c>
      <c r="S3" s="1">
        <v>393.15</v>
      </c>
      <c r="T3" s="6">
        <v>393.15</v>
      </c>
      <c r="U3" s="6">
        <v>393.149</v>
      </c>
      <c r="V3" s="6">
        <v>393.11900000000003</v>
      </c>
      <c r="W3" s="1">
        <v>393.03100000000001</v>
      </c>
      <c r="X3" s="1">
        <v>393.04199999999997</v>
      </c>
      <c r="Y3" s="1">
        <v>393.06900000000002</v>
      </c>
      <c r="Z3" s="1">
        <v>393.09699999999998</v>
      </c>
      <c r="AA3" s="1">
        <v>393.12299999999999</v>
      </c>
      <c r="AB3" s="1">
        <v>393.15</v>
      </c>
    </row>
    <row r="4" spans="1:28" x14ac:dyDescent="0.2">
      <c r="A4" s="1">
        <v>7.8382300000000003</v>
      </c>
      <c r="B4" s="1">
        <v>353.15</v>
      </c>
      <c r="C4" s="1">
        <v>389.22899999999998</v>
      </c>
      <c r="D4" s="1">
        <v>392.21899999999999</v>
      </c>
      <c r="E4" s="1">
        <v>392.69299999999998</v>
      </c>
      <c r="F4" s="1">
        <v>392.87799999999999</v>
      </c>
      <c r="G4" s="1">
        <v>393.02499999999998</v>
      </c>
      <c r="H4" s="1">
        <v>393.05799999999999</v>
      </c>
      <c r="I4" s="1">
        <v>393.06299999999999</v>
      </c>
      <c r="J4" s="1">
        <v>393.06799999999998</v>
      </c>
      <c r="K4" s="1">
        <v>393.07400000000001</v>
      </c>
      <c r="L4" s="1">
        <v>393.08699999999999</v>
      </c>
      <c r="M4" s="1">
        <v>393.113</v>
      </c>
      <c r="N4" s="1">
        <v>393.12900000000002</v>
      </c>
      <c r="O4" s="1">
        <v>393.14800000000002</v>
      </c>
      <c r="P4" s="1">
        <v>393.149</v>
      </c>
      <c r="Q4" s="1">
        <v>393.15</v>
      </c>
      <c r="R4" s="1">
        <v>393.15</v>
      </c>
      <c r="S4" s="1">
        <v>393.149</v>
      </c>
      <c r="T4" s="6">
        <v>393.14</v>
      </c>
      <c r="U4" s="6">
        <v>393.089</v>
      </c>
      <c r="V4" s="6">
        <v>392.88499999999999</v>
      </c>
      <c r="W4" s="1">
        <v>392.55799999999999</v>
      </c>
      <c r="X4" s="1">
        <v>392.553</v>
      </c>
      <c r="Y4" s="1">
        <v>392.68799999999999</v>
      </c>
      <c r="Z4" s="1">
        <v>392.84199999999998</v>
      </c>
      <c r="AA4" s="1">
        <v>392.99599999999998</v>
      </c>
      <c r="AB4" s="1">
        <v>393.15</v>
      </c>
    </row>
    <row r="5" spans="1:28" x14ac:dyDescent="0.2">
      <c r="A5" s="1">
        <v>20.446899999999999</v>
      </c>
      <c r="B5" s="1">
        <v>353.15</v>
      </c>
      <c r="C5" s="1">
        <v>384.80399999999997</v>
      </c>
      <c r="D5" s="1">
        <v>392.14100000000002</v>
      </c>
      <c r="E5" s="1">
        <v>392.63499999999999</v>
      </c>
      <c r="F5" s="1">
        <v>392.85300000000001</v>
      </c>
      <c r="G5" s="1">
        <v>393.01299999999998</v>
      </c>
      <c r="H5" s="1">
        <v>393.04899999999998</v>
      </c>
      <c r="I5" s="1">
        <v>393.05399999999997</v>
      </c>
      <c r="J5" s="1">
        <v>393.06</v>
      </c>
      <c r="K5" s="1">
        <v>393.06599999999997</v>
      </c>
      <c r="L5" s="1">
        <v>393.07299999999998</v>
      </c>
      <c r="M5" s="1">
        <v>393.08600000000001</v>
      </c>
      <c r="N5" s="1">
        <v>393.10300000000001</v>
      </c>
      <c r="O5" s="1">
        <v>393.13499999999999</v>
      </c>
      <c r="P5" s="1">
        <v>393.14100000000002</v>
      </c>
      <c r="Q5" s="1">
        <v>393.14699999999999</v>
      </c>
      <c r="R5" s="1">
        <v>393.14499999999998</v>
      </c>
      <c r="S5" s="1">
        <v>393.13400000000001</v>
      </c>
      <c r="T5" s="6">
        <v>393.10300000000001</v>
      </c>
      <c r="U5" s="6">
        <v>393.01900000000001</v>
      </c>
      <c r="V5" s="6">
        <v>392.80099999999999</v>
      </c>
      <c r="W5" s="1">
        <v>392.48500000000001</v>
      </c>
      <c r="X5" s="1">
        <v>392.48700000000002</v>
      </c>
      <c r="Y5" s="1">
        <v>392.63299999999998</v>
      </c>
      <c r="Z5" s="1">
        <v>392.803</v>
      </c>
      <c r="AA5" s="1">
        <v>392.976</v>
      </c>
      <c r="AB5" s="1">
        <v>393.15</v>
      </c>
    </row>
    <row r="6" spans="1:28" x14ac:dyDescent="0.2">
      <c r="A6" s="1">
        <v>37.144199999999998</v>
      </c>
      <c r="B6" s="1">
        <v>353.15</v>
      </c>
      <c r="C6" s="1">
        <v>381.39499999999998</v>
      </c>
      <c r="D6" s="1">
        <v>392.07600000000002</v>
      </c>
      <c r="E6" s="1">
        <v>392.62599999999998</v>
      </c>
      <c r="F6" s="1">
        <v>392.85199999999998</v>
      </c>
      <c r="G6" s="1">
        <v>393.01299999999998</v>
      </c>
      <c r="H6" s="1">
        <v>393.04899999999998</v>
      </c>
      <c r="I6" s="1">
        <v>393.05399999999997</v>
      </c>
      <c r="J6" s="1">
        <v>393.06</v>
      </c>
      <c r="K6" s="1">
        <v>393.065</v>
      </c>
      <c r="L6" s="1">
        <v>393.06900000000002</v>
      </c>
      <c r="M6" s="1">
        <v>393.07299999999998</v>
      </c>
      <c r="N6" s="1">
        <v>393.07900000000001</v>
      </c>
      <c r="O6" s="1">
        <v>393.108</v>
      </c>
      <c r="P6" s="1">
        <v>393.12</v>
      </c>
      <c r="Q6" s="1">
        <v>393.13600000000002</v>
      </c>
      <c r="R6" s="1">
        <v>393.13400000000001</v>
      </c>
      <c r="S6" s="1">
        <v>393.11799999999999</v>
      </c>
      <c r="T6" s="6">
        <v>393.08100000000002</v>
      </c>
      <c r="U6" s="6">
        <v>392.995</v>
      </c>
      <c r="V6" s="6">
        <v>392.78100000000001</v>
      </c>
      <c r="W6" s="1">
        <v>392.47899999999998</v>
      </c>
      <c r="X6" s="1">
        <v>392.48599999999999</v>
      </c>
      <c r="Y6" s="1">
        <v>392.63299999999998</v>
      </c>
      <c r="Z6" s="1">
        <v>392.803</v>
      </c>
      <c r="AA6" s="1">
        <v>392.976</v>
      </c>
      <c r="AB6" s="1">
        <v>393.15</v>
      </c>
    </row>
    <row r="7" spans="1:28" x14ac:dyDescent="0.2">
      <c r="A7" s="1">
        <v>58.194499999999998</v>
      </c>
      <c r="B7" s="1">
        <v>353.15</v>
      </c>
      <c r="C7" s="1">
        <v>380.065</v>
      </c>
      <c r="D7" s="1">
        <v>392.02100000000002</v>
      </c>
      <c r="E7" s="1">
        <v>392.62799999999999</v>
      </c>
      <c r="F7" s="1">
        <v>392.85300000000001</v>
      </c>
      <c r="G7" s="1">
        <v>393.01299999999998</v>
      </c>
      <c r="H7" s="1">
        <v>393.04899999999998</v>
      </c>
      <c r="I7" s="1">
        <v>393.05399999999997</v>
      </c>
      <c r="J7" s="1">
        <v>393.06</v>
      </c>
      <c r="K7" s="1">
        <v>393.06400000000002</v>
      </c>
      <c r="L7" s="1">
        <v>393.06599999999997</v>
      </c>
      <c r="M7" s="1">
        <v>393.06099999999998</v>
      </c>
      <c r="N7" s="1">
        <v>393.05399999999997</v>
      </c>
      <c r="O7" s="1">
        <v>393.07400000000001</v>
      </c>
      <c r="P7" s="1">
        <v>393.096</v>
      </c>
      <c r="Q7" s="1">
        <v>393.125</v>
      </c>
      <c r="R7" s="1">
        <v>393.12700000000001</v>
      </c>
      <c r="S7" s="1">
        <v>393.113</v>
      </c>
      <c r="T7" s="6">
        <v>393.07600000000002</v>
      </c>
      <c r="U7" s="6">
        <v>392.99</v>
      </c>
      <c r="V7" s="6">
        <v>392.77800000000002</v>
      </c>
      <c r="W7" s="1">
        <v>392.47800000000001</v>
      </c>
      <c r="X7" s="1">
        <v>392.48700000000002</v>
      </c>
      <c r="Y7" s="1">
        <v>392.63400000000001</v>
      </c>
      <c r="Z7" s="1">
        <v>392.803</v>
      </c>
      <c r="AA7" s="1">
        <v>392.976</v>
      </c>
      <c r="AB7" s="1">
        <v>393.15</v>
      </c>
    </row>
    <row r="8" spans="1:28" x14ac:dyDescent="0.2">
      <c r="A8" s="1">
        <v>78.187399999999997</v>
      </c>
      <c r="B8" s="1">
        <v>353.15</v>
      </c>
      <c r="C8" s="1">
        <v>377.94900000000001</v>
      </c>
      <c r="D8" s="1">
        <v>390.78</v>
      </c>
      <c r="E8" s="1">
        <v>392.58499999999998</v>
      </c>
      <c r="F8" s="1">
        <v>392.84300000000002</v>
      </c>
      <c r="G8" s="1">
        <v>393.01100000000002</v>
      </c>
      <c r="H8" s="1">
        <v>393.048</v>
      </c>
      <c r="I8" s="1">
        <v>393.05399999999997</v>
      </c>
      <c r="J8" s="1">
        <v>393.05900000000003</v>
      </c>
      <c r="K8" s="1">
        <v>393.06299999999999</v>
      </c>
      <c r="L8" s="1">
        <v>393.06299999999999</v>
      </c>
      <c r="M8" s="1">
        <v>393.05200000000002</v>
      </c>
      <c r="N8" s="1">
        <v>393.036</v>
      </c>
      <c r="O8" s="1">
        <v>393.048</v>
      </c>
      <c r="P8" s="1">
        <v>393.07799999999997</v>
      </c>
      <c r="Q8" s="1">
        <v>393.11799999999999</v>
      </c>
      <c r="R8" s="1">
        <v>393.12400000000002</v>
      </c>
      <c r="S8" s="1">
        <v>393.11099999999999</v>
      </c>
      <c r="T8" s="6">
        <v>393.07400000000001</v>
      </c>
      <c r="U8" s="6">
        <v>392.98899999999998</v>
      </c>
      <c r="V8" s="6">
        <v>392.77699999999999</v>
      </c>
      <c r="W8" s="1">
        <v>392.47699999999998</v>
      </c>
      <c r="X8" s="1">
        <v>392.48500000000001</v>
      </c>
      <c r="Y8" s="1">
        <v>392.63200000000001</v>
      </c>
      <c r="Z8" s="1">
        <v>392.803</v>
      </c>
      <c r="AA8" s="1">
        <v>392.976</v>
      </c>
      <c r="AB8" s="1">
        <v>393.15</v>
      </c>
    </row>
    <row r="9" spans="1:28" x14ac:dyDescent="0.2">
      <c r="A9" s="1">
        <v>95.603200000000001</v>
      </c>
      <c r="B9" s="1">
        <v>353.15</v>
      </c>
      <c r="C9" s="1">
        <v>379.63</v>
      </c>
      <c r="D9" s="1">
        <v>389.74799999999999</v>
      </c>
      <c r="E9" s="1">
        <v>392.54300000000001</v>
      </c>
      <c r="F9" s="1">
        <v>392.83499999999998</v>
      </c>
      <c r="G9" s="1">
        <v>393.00900000000001</v>
      </c>
      <c r="H9" s="1">
        <v>393.048</v>
      </c>
      <c r="I9" s="1">
        <v>393.05399999999997</v>
      </c>
      <c r="J9" s="1">
        <v>393.05900000000003</v>
      </c>
      <c r="K9" s="1">
        <v>393.06299999999999</v>
      </c>
      <c r="L9" s="1">
        <v>393.06099999999998</v>
      </c>
      <c r="M9" s="1">
        <v>393.04599999999999</v>
      </c>
      <c r="N9" s="1">
        <v>393.02100000000002</v>
      </c>
      <c r="O9" s="1">
        <v>393.02699999999999</v>
      </c>
      <c r="P9" s="1">
        <v>393.06299999999999</v>
      </c>
      <c r="Q9" s="1">
        <v>393.11200000000002</v>
      </c>
      <c r="R9" s="1">
        <v>393.12099999999998</v>
      </c>
      <c r="S9" s="1">
        <v>393.11</v>
      </c>
      <c r="T9" s="6">
        <v>393.07299999999998</v>
      </c>
      <c r="U9" s="6">
        <v>392.988</v>
      </c>
      <c r="V9" s="6">
        <v>392.77499999999998</v>
      </c>
      <c r="W9" s="1">
        <v>392.47199999999998</v>
      </c>
      <c r="X9" s="1">
        <v>392.48099999999999</v>
      </c>
      <c r="Y9" s="1">
        <v>392.62900000000002</v>
      </c>
      <c r="Z9" s="1">
        <v>392.8</v>
      </c>
      <c r="AA9" s="1">
        <v>392.97500000000002</v>
      </c>
      <c r="AB9" s="1">
        <v>393.15</v>
      </c>
    </row>
    <row r="10" spans="1:28" x14ac:dyDescent="0.2">
      <c r="A10" s="1">
        <v>116.646</v>
      </c>
      <c r="B10" s="1">
        <v>353.15</v>
      </c>
      <c r="C10" s="1">
        <v>378.61</v>
      </c>
      <c r="D10" s="1">
        <v>388.25200000000001</v>
      </c>
      <c r="E10" s="1">
        <v>392.56</v>
      </c>
      <c r="F10" s="1">
        <v>392.82900000000001</v>
      </c>
      <c r="G10" s="1">
        <v>393.00700000000001</v>
      </c>
      <c r="H10" s="1">
        <v>393.048</v>
      </c>
      <c r="I10" s="1">
        <v>393.05399999999997</v>
      </c>
      <c r="J10" s="1">
        <v>393.05900000000003</v>
      </c>
      <c r="K10" s="1">
        <v>393.06299999999999</v>
      </c>
      <c r="L10" s="1">
        <v>393.06</v>
      </c>
      <c r="M10" s="1">
        <v>393.03899999999999</v>
      </c>
      <c r="N10" s="1">
        <v>393.00900000000001</v>
      </c>
      <c r="O10" s="1">
        <v>393.01</v>
      </c>
      <c r="P10" s="1">
        <v>393.05099999999999</v>
      </c>
      <c r="Q10" s="1">
        <v>393.10700000000003</v>
      </c>
      <c r="R10" s="1">
        <v>393.11900000000003</v>
      </c>
      <c r="S10" s="1">
        <v>393.10899999999998</v>
      </c>
      <c r="T10" s="6">
        <v>393.072</v>
      </c>
      <c r="U10" s="6">
        <v>392.98700000000002</v>
      </c>
      <c r="V10" s="6">
        <v>392.774</v>
      </c>
      <c r="W10" s="1">
        <v>392.47199999999998</v>
      </c>
      <c r="X10" s="1">
        <v>392.48099999999999</v>
      </c>
      <c r="Y10" s="1">
        <v>392.62900000000002</v>
      </c>
      <c r="Z10" s="1">
        <v>392.80099999999999</v>
      </c>
      <c r="AA10" s="1">
        <v>392.97500000000002</v>
      </c>
      <c r="AB10" s="1">
        <v>393.15</v>
      </c>
    </row>
    <row r="11" spans="1:28" x14ac:dyDescent="0.2">
      <c r="A11" s="1">
        <v>135.71799999999999</v>
      </c>
      <c r="B11" s="1">
        <v>353.15</v>
      </c>
      <c r="C11" s="1">
        <v>379.173</v>
      </c>
      <c r="D11" s="1">
        <v>388.37599999999998</v>
      </c>
      <c r="E11" s="1">
        <v>392.38299999999998</v>
      </c>
      <c r="F11" s="1">
        <v>392.81400000000002</v>
      </c>
      <c r="G11" s="1">
        <v>393.005</v>
      </c>
      <c r="H11" s="1">
        <v>393.04700000000003</v>
      </c>
      <c r="I11" s="1">
        <v>393.053</v>
      </c>
      <c r="J11" s="1">
        <v>393.05900000000003</v>
      </c>
      <c r="K11" s="1">
        <v>393.06200000000001</v>
      </c>
      <c r="L11" s="1">
        <v>393.05799999999999</v>
      </c>
      <c r="M11" s="1">
        <v>393.03399999999999</v>
      </c>
      <c r="N11" s="1">
        <v>392.99799999999999</v>
      </c>
      <c r="O11" s="1">
        <v>392.995</v>
      </c>
      <c r="P11" s="1">
        <v>393.04</v>
      </c>
      <c r="Q11" s="1">
        <v>393.10300000000001</v>
      </c>
      <c r="R11" s="1">
        <v>393.11700000000002</v>
      </c>
      <c r="S11" s="1">
        <v>393.108</v>
      </c>
      <c r="T11" s="6">
        <v>393.072</v>
      </c>
      <c r="U11" s="6">
        <v>392.98700000000002</v>
      </c>
      <c r="V11" s="6">
        <v>392.77300000000002</v>
      </c>
      <c r="W11" s="1">
        <v>392.47</v>
      </c>
      <c r="X11" s="1">
        <v>392.47899999999998</v>
      </c>
      <c r="Y11" s="1">
        <v>392.62700000000001</v>
      </c>
      <c r="Z11" s="1">
        <v>392.79899999999998</v>
      </c>
      <c r="AA11" s="1">
        <v>392.97399999999999</v>
      </c>
      <c r="AB11" s="1">
        <v>393.15</v>
      </c>
    </row>
    <row r="12" spans="1:28" x14ac:dyDescent="0.2">
      <c r="A12" s="1">
        <v>149.06299999999999</v>
      </c>
      <c r="B12" s="1">
        <v>353.15</v>
      </c>
      <c r="C12" s="1">
        <v>379.12900000000002</v>
      </c>
      <c r="D12" s="1">
        <v>387.02</v>
      </c>
      <c r="E12" s="1">
        <v>391.02600000000001</v>
      </c>
      <c r="F12" s="1">
        <v>392.76900000000001</v>
      </c>
      <c r="G12" s="1">
        <v>392.99799999999999</v>
      </c>
      <c r="H12" s="1">
        <v>393.04599999999999</v>
      </c>
      <c r="I12" s="1">
        <v>393.053</v>
      </c>
      <c r="J12" s="1">
        <v>393.05799999999999</v>
      </c>
      <c r="K12" s="1">
        <v>393.06200000000001</v>
      </c>
      <c r="L12" s="1">
        <v>393.05700000000002</v>
      </c>
      <c r="M12" s="1">
        <v>393.03199999999998</v>
      </c>
      <c r="N12" s="1">
        <v>392.99200000000002</v>
      </c>
      <c r="O12" s="1">
        <v>392.988</v>
      </c>
      <c r="P12" s="1">
        <v>393.03500000000003</v>
      </c>
      <c r="Q12" s="1">
        <v>393.101</v>
      </c>
      <c r="R12" s="1">
        <v>393.11599999999999</v>
      </c>
      <c r="S12" s="1">
        <v>393.10700000000003</v>
      </c>
      <c r="T12" s="6">
        <v>393.07100000000003</v>
      </c>
      <c r="U12" s="6">
        <v>392.98500000000001</v>
      </c>
      <c r="V12" s="6">
        <v>392.77100000000002</v>
      </c>
      <c r="W12" s="1">
        <v>392.46699999999998</v>
      </c>
      <c r="X12" s="1">
        <v>392.47500000000002</v>
      </c>
      <c r="Y12" s="1">
        <v>392.625</v>
      </c>
      <c r="Z12" s="1">
        <v>392.798</v>
      </c>
      <c r="AA12" s="1">
        <v>392.97300000000001</v>
      </c>
      <c r="AB12" s="1">
        <v>393.15</v>
      </c>
    </row>
    <row r="13" spans="1:28" x14ac:dyDescent="0.2">
      <c r="A13" s="1">
        <v>165.261</v>
      </c>
      <c r="B13" s="1">
        <v>353.15</v>
      </c>
      <c r="C13" s="1">
        <v>379.46600000000001</v>
      </c>
      <c r="D13" s="1">
        <v>387.09800000000001</v>
      </c>
      <c r="E13" s="1">
        <v>390.21800000000002</v>
      </c>
      <c r="F13" s="1">
        <v>392.74799999999999</v>
      </c>
      <c r="G13" s="1">
        <v>392.99099999999999</v>
      </c>
      <c r="H13" s="1">
        <v>393.04399999999998</v>
      </c>
      <c r="I13" s="1">
        <v>393.05200000000002</v>
      </c>
      <c r="J13" s="1">
        <v>393.05799999999999</v>
      </c>
      <c r="K13" s="1">
        <v>393.06200000000001</v>
      </c>
      <c r="L13" s="1">
        <v>393.05700000000002</v>
      </c>
      <c r="M13" s="1">
        <v>393.029</v>
      </c>
      <c r="N13" s="1">
        <v>392.98599999999999</v>
      </c>
      <c r="O13" s="1">
        <v>392.97899999999998</v>
      </c>
      <c r="P13" s="1">
        <v>393.029</v>
      </c>
      <c r="Q13" s="1">
        <v>393.09899999999999</v>
      </c>
      <c r="R13" s="1">
        <v>393.11500000000001</v>
      </c>
      <c r="S13" s="1">
        <v>393.10599999999999</v>
      </c>
      <c r="T13" s="6">
        <v>393.07</v>
      </c>
      <c r="U13" s="6">
        <v>392.98500000000001</v>
      </c>
      <c r="V13" s="6">
        <v>392.77</v>
      </c>
      <c r="W13" s="1">
        <v>392.46699999999998</v>
      </c>
      <c r="X13" s="1">
        <v>392.47500000000002</v>
      </c>
      <c r="Y13" s="1">
        <v>392.625</v>
      </c>
      <c r="Z13" s="1">
        <v>392.798</v>
      </c>
      <c r="AA13" s="1">
        <v>392.97300000000001</v>
      </c>
      <c r="AB13" s="1">
        <v>393.15</v>
      </c>
    </row>
    <row r="14" spans="1:28" x14ac:dyDescent="0.2">
      <c r="A14" s="1">
        <v>177.04</v>
      </c>
      <c r="B14" s="1">
        <v>353.15</v>
      </c>
      <c r="C14" s="1">
        <v>379.452</v>
      </c>
      <c r="D14" s="1">
        <v>386.72699999999998</v>
      </c>
      <c r="E14" s="1">
        <v>389.91300000000001</v>
      </c>
      <c r="F14" s="1">
        <v>392.065</v>
      </c>
      <c r="G14" s="1">
        <v>392.97899999999998</v>
      </c>
      <c r="H14" s="1">
        <v>393.041</v>
      </c>
      <c r="I14" s="1">
        <v>393.05200000000002</v>
      </c>
      <c r="J14" s="1">
        <v>393.05799999999999</v>
      </c>
      <c r="K14" s="1">
        <v>393.06099999999998</v>
      </c>
      <c r="L14" s="1">
        <v>393.05599999999998</v>
      </c>
      <c r="M14" s="1">
        <v>393.02699999999999</v>
      </c>
      <c r="N14" s="1">
        <v>392.98099999999999</v>
      </c>
      <c r="O14" s="1">
        <v>392.97300000000001</v>
      </c>
      <c r="P14" s="1">
        <v>393.024</v>
      </c>
      <c r="Q14" s="1">
        <v>393.096</v>
      </c>
      <c r="R14" s="1">
        <v>393.11399999999998</v>
      </c>
      <c r="S14" s="1">
        <v>393.10599999999999</v>
      </c>
      <c r="T14" s="6">
        <v>393.07</v>
      </c>
      <c r="U14" s="6">
        <v>392.98500000000001</v>
      </c>
      <c r="V14" s="6">
        <v>392.77</v>
      </c>
      <c r="W14" s="1">
        <v>392.46600000000001</v>
      </c>
      <c r="X14" s="1">
        <v>392.47500000000002</v>
      </c>
      <c r="Y14" s="1">
        <v>392.625</v>
      </c>
      <c r="Z14" s="1">
        <v>392.798</v>
      </c>
      <c r="AA14" s="1">
        <v>392.97300000000001</v>
      </c>
      <c r="AB14" s="1">
        <v>393.15</v>
      </c>
    </row>
    <row r="15" spans="1:28" x14ac:dyDescent="0.2">
      <c r="A15" s="1">
        <v>194.173</v>
      </c>
      <c r="B15" s="1">
        <v>353.15</v>
      </c>
      <c r="C15" s="1">
        <v>379.46800000000002</v>
      </c>
      <c r="D15" s="1">
        <v>386.81200000000001</v>
      </c>
      <c r="E15" s="1">
        <v>389.87299999999999</v>
      </c>
      <c r="F15" s="1">
        <v>391.33499999999998</v>
      </c>
      <c r="G15" s="1">
        <v>392.95100000000002</v>
      </c>
      <c r="H15" s="1">
        <v>393.03500000000003</v>
      </c>
      <c r="I15" s="1">
        <v>393.05099999999999</v>
      </c>
      <c r="J15" s="1">
        <v>393.05799999999999</v>
      </c>
      <c r="K15" s="1">
        <v>393.06099999999998</v>
      </c>
      <c r="L15" s="1">
        <v>393.05599999999998</v>
      </c>
      <c r="M15" s="1">
        <v>393.024</v>
      </c>
      <c r="N15" s="1">
        <v>392.976</v>
      </c>
      <c r="O15" s="1">
        <v>392.96499999999997</v>
      </c>
      <c r="P15" s="1">
        <v>393.01900000000001</v>
      </c>
      <c r="Q15" s="1">
        <v>393.09399999999999</v>
      </c>
      <c r="R15" s="1">
        <v>393.113</v>
      </c>
      <c r="S15" s="1">
        <v>393.10500000000002</v>
      </c>
      <c r="T15" s="6">
        <v>393.07</v>
      </c>
      <c r="U15" s="6">
        <v>392.98399999999998</v>
      </c>
      <c r="V15" s="6">
        <v>392.77</v>
      </c>
      <c r="W15" s="1">
        <v>392.46699999999998</v>
      </c>
      <c r="X15" s="1">
        <v>392.476</v>
      </c>
      <c r="Y15" s="1">
        <v>392.62599999999998</v>
      </c>
      <c r="Z15" s="1">
        <v>392.798</v>
      </c>
      <c r="AA15" s="1">
        <v>392.97399999999999</v>
      </c>
      <c r="AB15" s="1">
        <v>393.15</v>
      </c>
    </row>
    <row r="16" spans="1:28" x14ac:dyDescent="0.2">
      <c r="A16" s="1">
        <v>210.52</v>
      </c>
      <c r="B16" s="1">
        <v>353.15</v>
      </c>
      <c r="C16" s="1">
        <v>378.54199999999997</v>
      </c>
      <c r="D16" s="1">
        <v>386.5</v>
      </c>
      <c r="E16" s="1">
        <v>389.74599999999998</v>
      </c>
      <c r="F16" s="1">
        <v>391.23</v>
      </c>
      <c r="G16" s="1">
        <v>392.90199999999999</v>
      </c>
      <c r="H16" s="1">
        <v>393.02600000000001</v>
      </c>
      <c r="I16" s="1">
        <v>393.04899999999998</v>
      </c>
      <c r="J16" s="1">
        <v>393.05799999999999</v>
      </c>
      <c r="K16" s="1">
        <v>393.06099999999998</v>
      </c>
      <c r="L16" s="1">
        <v>393.05500000000001</v>
      </c>
      <c r="M16" s="1">
        <v>393.02300000000002</v>
      </c>
      <c r="N16" s="1">
        <v>392.97199999999998</v>
      </c>
      <c r="O16" s="1">
        <v>392.96</v>
      </c>
      <c r="P16" s="1">
        <v>393.01499999999999</v>
      </c>
      <c r="Q16" s="1">
        <v>393.09300000000002</v>
      </c>
      <c r="R16" s="1">
        <v>393.11200000000002</v>
      </c>
      <c r="S16" s="1">
        <v>393.10399999999998</v>
      </c>
      <c r="T16" s="6">
        <v>393.06900000000002</v>
      </c>
      <c r="U16" s="6">
        <v>392.98399999999998</v>
      </c>
      <c r="V16" s="6">
        <v>392.77</v>
      </c>
      <c r="W16" s="1">
        <v>392.46699999999998</v>
      </c>
      <c r="X16" s="1">
        <v>392.47500000000002</v>
      </c>
      <c r="Y16" s="1">
        <v>392.625</v>
      </c>
      <c r="Z16" s="1">
        <v>392.798</v>
      </c>
      <c r="AA16" s="1">
        <v>392.97300000000001</v>
      </c>
      <c r="AB16" s="1">
        <v>393.15</v>
      </c>
    </row>
    <row r="17" spans="1:28" x14ac:dyDescent="0.2">
      <c r="A17" s="1">
        <v>223.274</v>
      </c>
      <c r="B17" s="1">
        <v>353.15</v>
      </c>
      <c r="C17" s="1">
        <v>379.35</v>
      </c>
      <c r="D17" s="1">
        <v>387.154</v>
      </c>
      <c r="E17" s="1">
        <v>390.10500000000002</v>
      </c>
      <c r="F17" s="1">
        <v>391.32900000000001</v>
      </c>
      <c r="G17" s="1">
        <v>392.53199999999998</v>
      </c>
      <c r="H17" s="1">
        <v>393.017</v>
      </c>
      <c r="I17" s="1">
        <v>393.048</v>
      </c>
      <c r="J17" s="1">
        <v>393.05700000000002</v>
      </c>
      <c r="K17" s="1">
        <v>393.06099999999998</v>
      </c>
      <c r="L17" s="1">
        <v>393.05500000000001</v>
      </c>
      <c r="M17" s="1">
        <v>393.02100000000002</v>
      </c>
      <c r="N17" s="1">
        <v>392.96800000000002</v>
      </c>
      <c r="O17" s="1">
        <v>392.95499999999998</v>
      </c>
      <c r="P17" s="1">
        <v>393.01100000000002</v>
      </c>
      <c r="Q17" s="1">
        <v>393.09100000000001</v>
      </c>
      <c r="R17" s="1">
        <v>393.11099999999999</v>
      </c>
      <c r="S17" s="1">
        <v>393.10399999999998</v>
      </c>
      <c r="T17" s="6">
        <v>393.06900000000002</v>
      </c>
      <c r="U17" s="6">
        <v>392.98399999999998</v>
      </c>
      <c r="V17" s="6">
        <v>392.77</v>
      </c>
      <c r="W17" s="1">
        <v>392.46699999999998</v>
      </c>
      <c r="X17" s="1">
        <v>392.47500000000002</v>
      </c>
      <c r="Y17" s="1">
        <v>392.625</v>
      </c>
      <c r="Z17" s="1">
        <v>392.798</v>
      </c>
      <c r="AA17" s="1">
        <v>392.97300000000001</v>
      </c>
      <c r="AB17" s="1">
        <v>393.15</v>
      </c>
    </row>
    <row r="18" spans="1:28" x14ac:dyDescent="0.2">
      <c r="A18" s="1">
        <v>235.184</v>
      </c>
      <c r="B18" s="1">
        <v>353.15</v>
      </c>
      <c r="C18" s="1">
        <v>379.94900000000001</v>
      </c>
      <c r="D18" s="1">
        <v>387.20400000000001</v>
      </c>
      <c r="E18" s="1">
        <v>390.173</v>
      </c>
      <c r="F18" s="1">
        <v>391.279</v>
      </c>
      <c r="G18" s="1">
        <v>392.161</v>
      </c>
      <c r="H18" s="1">
        <v>393.00599999999997</v>
      </c>
      <c r="I18" s="1">
        <v>393.04700000000003</v>
      </c>
      <c r="J18" s="1">
        <v>393.05700000000002</v>
      </c>
      <c r="K18" s="1">
        <v>393.06099999999998</v>
      </c>
      <c r="L18" s="1">
        <v>393.05399999999997</v>
      </c>
      <c r="M18" s="1">
        <v>393.02</v>
      </c>
      <c r="N18" s="1">
        <v>392.96499999999997</v>
      </c>
      <c r="O18" s="1">
        <v>392.95100000000002</v>
      </c>
      <c r="P18" s="1">
        <v>393.00799999999998</v>
      </c>
      <c r="Q18" s="1">
        <v>393.09</v>
      </c>
      <c r="R18" s="1">
        <v>393.11099999999999</v>
      </c>
      <c r="S18" s="1">
        <v>393.10399999999998</v>
      </c>
      <c r="T18" s="6">
        <v>393.06900000000002</v>
      </c>
      <c r="U18" s="6">
        <v>392.98399999999998</v>
      </c>
      <c r="V18" s="6">
        <v>392.77</v>
      </c>
      <c r="W18" s="1">
        <v>392.46600000000001</v>
      </c>
      <c r="X18" s="1">
        <v>392.47500000000002</v>
      </c>
      <c r="Y18" s="1">
        <v>392.625</v>
      </c>
      <c r="Z18" s="1">
        <v>392.798</v>
      </c>
      <c r="AA18" s="1">
        <v>392.97300000000001</v>
      </c>
      <c r="AB18" s="1">
        <v>393.15</v>
      </c>
    </row>
    <row r="19" spans="1:28" x14ac:dyDescent="0.2">
      <c r="A19" s="1">
        <v>247.923</v>
      </c>
      <c r="B19" s="1">
        <v>353.15</v>
      </c>
      <c r="C19" s="1">
        <v>380.18599999999998</v>
      </c>
      <c r="D19" s="1">
        <v>387.38900000000001</v>
      </c>
      <c r="E19" s="1">
        <v>390.19400000000002</v>
      </c>
      <c r="F19" s="1">
        <v>391.29700000000003</v>
      </c>
      <c r="G19" s="1">
        <v>392.05500000000001</v>
      </c>
      <c r="H19" s="1">
        <v>392.85700000000003</v>
      </c>
      <c r="I19" s="1">
        <v>393.03699999999998</v>
      </c>
      <c r="J19" s="1">
        <v>393.05500000000001</v>
      </c>
      <c r="K19" s="1">
        <v>393.06</v>
      </c>
      <c r="L19" s="1">
        <v>393.05399999999997</v>
      </c>
      <c r="M19" s="1">
        <v>393.01799999999997</v>
      </c>
      <c r="N19" s="1">
        <v>392.96300000000002</v>
      </c>
      <c r="O19" s="1">
        <v>392.947</v>
      </c>
      <c r="P19" s="1">
        <v>393.005</v>
      </c>
      <c r="Q19" s="1">
        <v>393.089</v>
      </c>
      <c r="R19" s="1">
        <v>393.11</v>
      </c>
      <c r="S19" s="1">
        <v>393.10300000000001</v>
      </c>
      <c r="T19" s="6">
        <v>393.06900000000002</v>
      </c>
      <c r="U19" s="6">
        <v>392.98399999999998</v>
      </c>
      <c r="V19" s="6">
        <v>392.77</v>
      </c>
      <c r="W19" s="1">
        <v>392.46600000000001</v>
      </c>
      <c r="X19" s="1">
        <v>392.47500000000002</v>
      </c>
      <c r="Y19" s="1">
        <v>392.62400000000002</v>
      </c>
      <c r="Z19" s="1">
        <v>392.798</v>
      </c>
      <c r="AA19" s="1">
        <v>392.97300000000001</v>
      </c>
      <c r="AB19" s="1">
        <v>393.15</v>
      </c>
    </row>
    <row r="20" spans="1:28" x14ac:dyDescent="0.2">
      <c r="A20" s="1">
        <v>262.28199999999998</v>
      </c>
      <c r="B20" s="1">
        <v>353.15</v>
      </c>
      <c r="C20" s="1">
        <v>379.21300000000002</v>
      </c>
      <c r="D20" s="1">
        <v>387.26900000000001</v>
      </c>
      <c r="E20" s="1">
        <v>390.22399999999999</v>
      </c>
      <c r="F20" s="1">
        <v>391.30700000000002</v>
      </c>
      <c r="G20" s="1">
        <v>391.988</v>
      </c>
      <c r="H20" s="1">
        <v>392.53100000000001</v>
      </c>
      <c r="I20" s="1">
        <v>393.03300000000002</v>
      </c>
      <c r="J20" s="1">
        <v>393.05399999999997</v>
      </c>
      <c r="K20" s="1">
        <v>393.06</v>
      </c>
      <c r="L20" s="1">
        <v>393.053</v>
      </c>
      <c r="M20" s="1">
        <v>393.017</v>
      </c>
      <c r="N20" s="1">
        <v>392.959</v>
      </c>
      <c r="O20" s="1">
        <v>392.94299999999998</v>
      </c>
      <c r="P20" s="1">
        <v>393.00200000000001</v>
      </c>
      <c r="Q20" s="1">
        <v>393.08699999999999</v>
      </c>
      <c r="R20" s="1">
        <v>393.10899999999998</v>
      </c>
      <c r="S20" s="1">
        <v>393.10300000000001</v>
      </c>
      <c r="T20" s="6">
        <v>393.06799999999998</v>
      </c>
      <c r="U20" s="6">
        <v>392.98399999999998</v>
      </c>
      <c r="V20" s="6">
        <v>392.77</v>
      </c>
      <c r="W20" s="1">
        <v>392.46699999999998</v>
      </c>
      <c r="X20" s="1">
        <v>392.47500000000002</v>
      </c>
      <c r="Y20" s="1">
        <v>392.625</v>
      </c>
      <c r="Z20" s="1">
        <v>392.798</v>
      </c>
      <c r="AA20" s="1">
        <v>392.97399999999999</v>
      </c>
      <c r="AB20" s="1">
        <v>393.15</v>
      </c>
    </row>
    <row r="21" spans="1:28" x14ac:dyDescent="0.2">
      <c r="A21" s="1">
        <v>275.25200000000001</v>
      </c>
      <c r="B21" s="1">
        <v>353.15</v>
      </c>
      <c r="C21" s="1">
        <v>379.69099999999997</v>
      </c>
      <c r="D21" s="1">
        <v>387.32</v>
      </c>
      <c r="E21" s="1">
        <v>390.178</v>
      </c>
      <c r="F21" s="1">
        <v>391.30799999999999</v>
      </c>
      <c r="G21" s="1">
        <v>391.97500000000002</v>
      </c>
      <c r="H21" s="1">
        <v>392.39100000000002</v>
      </c>
      <c r="I21" s="1">
        <v>393.02499999999998</v>
      </c>
      <c r="J21" s="1">
        <v>393.05099999999999</v>
      </c>
      <c r="K21" s="1">
        <v>393.05900000000003</v>
      </c>
      <c r="L21" s="1">
        <v>393.053</v>
      </c>
      <c r="M21" s="1">
        <v>393.01600000000002</v>
      </c>
      <c r="N21" s="1">
        <v>392.95699999999999</v>
      </c>
      <c r="O21" s="1">
        <v>392.93900000000002</v>
      </c>
      <c r="P21" s="1">
        <v>392.99900000000002</v>
      </c>
      <c r="Q21" s="1">
        <v>393.08600000000001</v>
      </c>
      <c r="R21" s="1">
        <v>393.10899999999998</v>
      </c>
      <c r="S21" s="1">
        <v>393.10300000000001</v>
      </c>
      <c r="T21" s="6">
        <v>393.06799999999998</v>
      </c>
      <c r="U21" s="6">
        <v>392.98399999999998</v>
      </c>
      <c r="V21" s="6">
        <v>392.76900000000001</v>
      </c>
      <c r="W21" s="1">
        <v>392.46600000000001</v>
      </c>
      <c r="X21" s="1">
        <v>392.47500000000002</v>
      </c>
      <c r="Y21" s="1">
        <v>392.625</v>
      </c>
      <c r="Z21" s="1">
        <v>392.798</v>
      </c>
      <c r="AA21" s="1">
        <v>392.97300000000001</v>
      </c>
      <c r="AB21" s="1">
        <v>393.15</v>
      </c>
    </row>
    <row r="22" spans="1:28" x14ac:dyDescent="0.2">
      <c r="A22" s="1">
        <v>289.11200000000002</v>
      </c>
      <c r="B22" s="1">
        <v>353.15</v>
      </c>
      <c r="C22" s="1">
        <v>380.12599999999998</v>
      </c>
      <c r="D22" s="1">
        <v>387.38299999999998</v>
      </c>
      <c r="E22" s="1">
        <v>390.15899999999999</v>
      </c>
      <c r="F22" s="1">
        <v>391.30900000000003</v>
      </c>
      <c r="G22" s="1">
        <v>391.97</v>
      </c>
      <c r="H22" s="1">
        <v>392.30399999999997</v>
      </c>
      <c r="I22" s="1">
        <v>392.96699999999998</v>
      </c>
      <c r="J22" s="1">
        <v>393.04399999999998</v>
      </c>
      <c r="K22" s="1">
        <v>393.05799999999999</v>
      </c>
      <c r="L22" s="1">
        <v>393.053</v>
      </c>
      <c r="M22" s="1">
        <v>393.01499999999999</v>
      </c>
      <c r="N22" s="1">
        <v>392.95400000000001</v>
      </c>
      <c r="O22" s="1">
        <v>392.935</v>
      </c>
      <c r="P22" s="1">
        <v>392.99599999999998</v>
      </c>
      <c r="Q22" s="1">
        <v>393.08499999999998</v>
      </c>
      <c r="R22" s="1">
        <v>393.10899999999998</v>
      </c>
      <c r="S22" s="1">
        <v>393.10300000000001</v>
      </c>
      <c r="T22" s="6">
        <v>393.06799999999998</v>
      </c>
      <c r="U22" s="6">
        <v>392.983</v>
      </c>
      <c r="V22" s="6">
        <v>392.76900000000001</v>
      </c>
      <c r="W22" s="1">
        <v>392.46600000000001</v>
      </c>
      <c r="X22" s="1">
        <v>392.47500000000002</v>
      </c>
      <c r="Y22" s="1">
        <v>392.625</v>
      </c>
      <c r="Z22" s="1">
        <v>392.798</v>
      </c>
      <c r="AA22" s="1">
        <v>392.97300000000001</v>
      </c>
      <c r="AB22" s="1">
        <v>393.15</v>
      </c>
    </row>
    <row r="23" spans="1:28" x14ac:dyDescent="0.2">
      <c r="A23" s="1">
        <v>302.57100000000003</v>
      </c>
      <c r="B23" s="1">
        <v>353.15</v>
      </c>
      <c r="C23" s="1">
        <v>380.012</v>
      </c>
      <c r="D23" s="1">
        <v>387.38900000000001</v>
      </c>
      <c r="E23" s="1">
        <v>390.27100000000002</v>
      </c>
      <c r="F23" s="1">
        <v>391.36</v>
      </c>
      <c r="G23" s="1">
        <v>391.96499999999997</v>
      </c>
      <c r="H23" s="1">
        <v>392.245</v>
      </c>
      <c r="I23" s="1">
        <v>392.62799999999999</v>
      </c>
      <c r="J23" s="1">
        <v>393.03800000000001</v>
      </c>
      <c r="K23" s="1">
        <v>393.05700000000002</v>
      </c>
      <c r="L23" s="1">
        <v>393.05200000000002</v>
      </c>
      <c r="M23" s="1">
        <v>393.01400000000001</v>
      </c>
      <c r="N23" s="1">
        <v>392.952</v>
      </c>
      <c r="O23" s="1">
        <v>392.93200000000002</v>
      </c>
      <c r="P23" s="1">
        <v>392.99400000000003</v>
      </c>
      <c r="Q23" s="1">
        <v>393.08300000000003</v>
      </c>
      <c r="R23" s="1">
        <v>393.108</v>
      </c>
      <c r="S23" s="1">
        <v>393.10199999999998</v>
      </c>
      <c r="T23" s="6">
        <v>393.06799999999998</v>
      </c>
      <c r="U23" s="6">
        <v>392.983</v>
      </c>
      <c r="V23" s="6">
        <v>392.76900000000001</v>
      </c>
      <c r="W23" s="1">
        <v>392.46600000000001</v>
      </c>
      <c r="X23" s="1">
        <v>392.47500000000002</v>
      </c>
      <c r="Y23" s="1">
        <v>392.625</v>
      </c>
      <c r="Z23" s="1">
        <v>392.798</v>
      </c>
      <c r="AA23" s="1">
        <v>392.97399999999999</v>
      </c>
      <c r="AB23" s="1">
        <v>393.15</v>
      </c>
    </row>
    <row r="24" spans="1:28" x14ac:dyDescent="0.2">
      <c r="A24" s="1">
        <v>315.28300000000002</v>
      </c>
      <c r="B24" s="1">
        <v>353.15</v>
      </c>
      <c r="C24" s="1">
        <v>379.91199999999998</v>
      </c>
      <c r="D24" s="1">
        <v>387.334</v>
      </c>
      <c r="E24" s="1">
        <v>390.24099999999999</v>
      </c>
      <c r="F24" s="1">
        <v>391.351</v>
      </c>
      <c r="G24" s="1">
        <v>391.959</v>
      </c>
      <c r="H24" s="1">
        <v>392.23399999999998</v>
      </c>
      <c r="I24" s="1">
        <v>392.49700000000001</v>
      </c>
      <c r="J24" s="1">
        <v>393.00799999999998</v>
      </c>
      <c r="K24" s="1">
        <v>393.05200000000002</v>
      </c>
      <c r="L24" s="1">
        <v>393.05099999999999</v>
      </c>
      <c r="M24" s="1">
        <v>393.012</v>
      </c>
      <c r="N24" s="1">
        <v>392.94900000000001</v>
      </c>
      <c r="O24" s="1">
        <v>392.928</v>
      </c>
      <c r="P24" s="1">
        <v>392.99099999999999</v>
      </c>
      <c r="Q24" s="1">
        <v>393.08199999999999</v>
      </c>
      <c r="R24" s="1">
        <v>393.108</v>
      </c>
      <c r="S24" s="1">
        <v>393.10199999999998</v>
      </c>
      <c r="T24" s="6">
        <v>393.06799999999998</v>
      </c>
      <c r="U24" s="6">
        <v>392.983</v>
      </c>
      <c r="V24" s="6">
        <v>392.76900000000001</v>
      </c>
      <c r="W24" s="1">
        <v>392.46600000000001</v>
      </c>
      <c r="X24" s="1">
        <v>392.47500000000002</v>
      </c>
      <c r="Y24" s="1">
        <v>392.625</v>
      </c>
      <c r="Z24" s="1">
        <v>392.798</v>
      </c>
      <c r="AA24" s="1">
        <v>392.97300000000001</v>
      </c>
      <c r="AB24" s="1">
        <v>393.15</v>
      </c>
    </row>
    <row r="25" spans="1:28" x14ac:dyDescent="0.2">
      <c r="A25" s="1">
        <v>329.33499999999998</v>
      </c>
      <c r="B25" s="1">
        <v>353.15</v>
      </c>
      <c r="C25" s="1">
        <v>379.39800000000002</v>
      </c>
      <c r="D25" s="1">
        <v>387.38299999999998</v>
      </c>
      <c r="E25" s="1">
        <v>390.25900000000001</v>
      </c>
      <c r="F25" s="1">
        <v>391.31599999999997</v>
      </c>
      <c r="G25" s="1">
        <v>391.92500000000001</v>
      </c>
      <c r="H25" s="1">
        <v>392.19900000000001</v>
      </c>
      <c r="I25" s="1">
        <v>392.42099999999999</v>
      </c>
      <c r="J25" s="1">
        <v>392.70600000000002</v>
      </c>
      <c r="K25" s="1">
        <v>393.04700000000003</v>
      </c>
      <c r="L25" s="1">
        <v>393.05</v>
      </c>
      <c r="M25" s="1">
        <v>393.01100000000002</v>
      </c>
      <c r="N25" s="1">
        <v>392.947</v>
      </c>
      <c r="O25" s="1">
        <v>392.92500000000001</v>
      </c>
      <c r="P25" s="1">
        <v>392.98899999999998</v>
      </c>
      <c r="Q25" s="1">
        <v>393.08100000000002</v>
      </c>
      <c r="R25" s="1">
        <v>393.10700000000003</v>
      </c>
      <c r="S25" s="1">
        <v>393.101</v>
      </c>
      <c r="T25" s="6">
        <v>393.06700000000001</v>
      </c>
      <c r="U25" s="6">
        <v>392.983</v>
      </c>
      <c r="V25" s="6">
        <v>392.76900000000001</v>
      </c>
      <c r="W25" s="1">
        <v>392.46699999999998</v>
      </c>
      <c r="X25" s="1">
        <v>392.476</v>
      </c>
      <c r="Y25" s="1">
        <v>392.62599999999998</v>
      </c>
      <c r="Z25" s="1">
        <v>392.798</v>
      </c>
      <c r="AA25" s="1">
        <v>392.97399999999999</v>
      </c>
      <c r="AB25" s="1">
        <v>393.15</v>
      </c>
    </row>
    <row r="26" spans="1:28" x14ac:dyDescent="0.2">
      <c r="A26" s="1">
        <v>344.53899999999999</v>
      </c>
      <c r="B26" s="1">
        <v>353.15</v>
      </c>
      <c r="C26" s="1">
        <v>379.91399999999999</v>
      </c>
      <c r="D26" s="1">
        <v>387.38799999999998</v>
      </c>
      <c r="E26" s="1">
        <v>390.315</v>
      </c>
      <c r="F26" s="1">
        <v>391.38900000000001</v>
      </c>
      <c r="G26" s="1">
        <v>391.97699999999998</v>
      </c>
      <c r="H26" s="1">
        <v>392.23599999999999</v>
      </c>
      <c r="I26" s="1">
        <v>392.41199999999998</v>
      </c>
      <c r="J26" s="1">
        <v>392.53199999999998</v>
      </c>
      <c r="K26" s="1">
        <v>393.029</v>
      </c>
      <c r="L26" s="1">
        <v>393.04599999999999</v>
      </c>
      <c r="M26" s="1">
        <v>393.01</v>
      </c>
      <c r="N26" s="1">
        <v>392.94299999999998</v>
      </c>
      <c r="O26" s="1">
        <v>392.92099999999999</v>
      </c>
      <c r="P26" s="1">
        <v>392.98500000000001</v>
      </c>
      <c r="Q26" s="1">
        <v>393.08</v>
      </c>
      <c r="R26" s="1">
        <v>393.10599999999999</v>
      </c>
      <c r="S26" s="1">
        <v>393.101</v>
      </c>
      <c r="T26" s="6">
        <v>393.06700000000001</v>
      </c>
      <c r="U26" s="6">
        <v>392.983</v>
      </c>
      <c r="V26" s="6">
        <v>392.76900000000001</v>
      </c>
      <c r="W26" s="1">
        <v>392.46600000000001</v>
      </c>
      <c r="X26" s="1">
        <v>392.47500000000002</v>
      </c>
      <c r="Y26" s="1">
        <v>392.625</v>
      </c>
      <c r="Z26" s="1">
        <v>392.798</v>
      </c>
      <c r="AA26" s="1">
        <v>392.97399999999999</v>
      </c>
      <c r="AB26" s="1">
        <v>393.15</v>
      </c>
    </row>
    <row r="27" spans="1:28" x14ac:dyDescent="0.2">
      <c r="A27" s="1">
        <v>359.87700000000001</v>
      </c>
      <c r="B27" s="1">
        <v>353.15</v>
      </c>
      <c r="C27" s="1">
        <v>380.625</v>
      </c>
      <c r="D27" s="1">
        <v>387.59100000000001</v>
      </c>
      <c r="E27" s="1">
        <v>390.36599999999999</v>
      </c>
      <c r="F27" s="1">
        <v>391.37099999999998</v>
      </c>
      <c r="G27" s="1">
        <v>391.96899999999999</v>
      </c>
      <c r="H27" s="1">
        <v>392.22399999999999</v>
      </c>
      <c r="I27" s="1">
        <v>392.39600000000002</v>
      </c>
      <c r="J27" s="1">
        <v>392.42599999999999</v>
      </c>
      <c r="K27" s="1">
        <v>393.02499999999998</v>
      </c>
      <c r="L27" s="1">
        <v>393.04500000000002</v>
      </c>
      <c r="M27" s="1">
        <v>393.00799999999998</v>
      </c>
      <c r="N27" s="1">
        <v>392.94099999999997</v>
      </c>
      <c r="O27" s="1">
        <v>392.91800000000001</v>
      </c>
      <c r="P27" s="1">
        <v>392.983</v>
      </c>
      <c r="Q27" s="1">
        <v>393.07900000000001</v>
      </c>
      <c r="R27" s="1">
        <v>393.10599999999999</v>
      </c>
      <c r="S27" s="1">
        <v>393.1</v>
      </c>
      <c r="T27" s="6">
        <v>393.06599999999997</v>
      </c>
      <c r="U27" s="6">
        <v>392.98200000000003</v>
      </c>
      <c r="V27" s="6">
        <v>392.76900000000001</v>
      </c>
      <c r="W27" s="1">
        <v>392.46600000000001</v>
      </c>
      <c r="X27" s="1">
        <v>392.476</v>
      </c>
      <c r="Y27" s="1">
        <v>392.625</v>
      </c>
      <c r="Z27" s="1">
        <v>392.798</v>
      </c>
      <c r="AA27" s="1">
        <v>392.97399999999999</v>
      </c>
      <c r="AB27" s="1">
        <v>393.15</v>
      </c>
    </row>
    <row r="28" spans="1:28" x14ac:dyDescent="0.2">
      <c r="A28" s="1">
        <v>372.79199999999997</v>
      </c>
      <c r="B28" s="1">
        <v>353.15</v>
      </c>
      <c r="C28" s="1">
        <v>380.125</v>
      </c>
      <c r="D28" s="1">
        <v>387.40300000000002</v>
      </c>
      <c r="E28" s="1">
        <v>390.24599999999998</v>
      </c>
      <c r="F28" s="1">
        <v>391.37799999999999</v>
      </c>
      <c r="G28" s="1">
        <v>391.99599999999998</v>
      </c>
      <c r="H28" s="1">
        <v>392.255</v>
      </c>
      <c r="I28" s="1">
        <v>392.411</v>
      </c>
      <c r="J28" s="1">
        <v>392.40800000000002</v>
      </c>
      <c r="K28" s="1">
        <v>392.81299999999999</v>
      </c>
      <c r="L28" s="1">
        <v>393.03199999999998</v>
      </c>
      <c r="M28" s="1">
        <v>393.005</v>
      </c>
      <c r="N28" s="1">
        <v>392.93900000000002</v>
      </c>
      <c r="O28" s="1">
        <v>392.91500000000002</v>
      </c>
      <c r="P28" s="1">
        <v>392.98</v>
      </c>
      <c r="Q28" s="1">
        <v>393.077</v>
      </c>
      <c r="R28" s="1">
        <v>393.10500000000002</v>
      </c>
      <c r="S28" s="1">
        <v>393.1</v>
      </c>
      <c r="T28" s="6">
        <v>393.06599999999997</v>
      </c>
      <c r="U28" s="6">
        <v>392.98200000000003</v>
      </c>
      <c r="V28" s="6">
        <v>392.76900000000001</v>
      </c>
      <c r="W28" s="1">
        <v>392.46600000000001</v>
      </c>
      <c r="X28" s="1">
        <v>392.47500000000002</v>
      </c>
      <c r="Y28" s="1">
        <v>392.625</v>
      </c>
      <c r="Z28" s="1">
        <v>392.798</v>
      </c>
      <c r="AA28" s="1">
        <v>392.97300000000001</v>
      </c>
      <c r="AB28" s="1">
        <v>393.15</v>
      </c>
    </row>
    <row r="29" spans="1:28" x14ac:dyDescent="0.2">
      <c r="A29" s="1">
        <v>388.226</v>
      </c>
      <c r="B29" s="1">
        <v>353.15</v>
      </c>
      <c r="C29" s="1">
        <v>379.935</v>
      </c>
      <c r="D29" s="1">
        <v>387.48</v>
      </c>
      <c r="E29" s="1">
        <v>390.35899999999998</v>
      </c>
      <c r="F29" s="1">
        <v>391.39</v>
      </c>
      <c r="G29" s="1">
        <v>391.96300000000002</v>
      </c>
      <c r="H29" s="1">
        <v>392.21800000000002</v>
      </c>
      <c r="I29" s="1">
        <v>392.37599999999998</v>
      </c>
      <c r="J29" s="1">
        <v>392.35399999999998</v>
      </c>
      <c r="K29" s="1">
        <v>392.577</v>
      </c>
      <c r="L29" s="1">
        <v>393.01499999999999</v>
      </c>
      <c r="M29" s="1">
        <v>393.00200000000001</v>
      </c>
      <c r="N29" s="1">
        <v>392.93599999999998</v>
      </c>
      <c r="O29" s="1">
        <v>392.911</v>
      </c>
      <c r="P29" s="1">
        <v>392.97800000000001</v>
      </c>
      <c r="Q29" s="1">
        <v>393.07600000000002</v>
      </c>
      <c r="R29" s="1">
        <v>393.10399999999998</v>
      </c>
      <c r="S29" s="1">
        <v>393.09899999999999</v>
      </c>
      <c r="T29" s="6">
        <v>393.06599999999997</v>
      </c>
      <c r="U29" s="6">
        <v>392.98200000000003</v>
      </c>
      <c r="V29" s="6">
        <v>392.76900000000001</v>
      </c>
      <c r="W29" s="1">
        <v>392.46600000000001</v>
      </c>
      <c r="X29" s="1">
        <v>392.476</v>
      </c>
      <c r="Y29" s="1">
        <v>392.62599999999998</v>
      </c>
      <c r="Z29" s="1">
        <v>392.798</v>
      </c>
      <c r="AA29" s="1">
        <v>392.97399999999999</v>
      </c>
      <c r="AB29" s="1">
        <v>393.15</v>
      </c>
    </row>
    <row r="30" spans="1:28" x14ac:dyDescent="0.2">
      <c r="A30" s="1">
        <v>403.84500000000003</v>
      </c>
      <c r="B30" s="1">
        <v>353.15</v>
      </c>
      <c r="C30" s="1">
        <v>380.80700000000002</v>
      </c>
      <c r="D30" s="1">
        <v>387.97399999999999</v>
      </c>
      <c r="E30" s="1">
        <v>390.49900000000002</v>
      </c>
      <c r="F30" s="1">
        <v>391.38900000000001</v>
      </c>
      <c r="G30" s="1">
        <v>391.97800000000001</v>
      </c>
      <c r="H30" s="1">
        <v>392.21100000000001</v>
      </c>
      <c r="I30" s="1">
        <v>392.38499999999999</v>
      </c>
      <c r="J30" s="1">
        <v>392.33800000000002</v>
      </c>
      <c r="K30" s="1">
        <v>392.495</v>
      </c>
      <c r="L30" s="1">
        <v>392.95699999999999</v>
      </c>
      <c r="M30" s="1">
        <v>393</v>
      </c>
      <c r="N30" s="1">
        <v>392.93299999999999</v>
      </c>
      <c r="O30" s="1">
        <v>392.90699999999998</v>
      </c>
      <c r="P30" s="1">
        <v>392.97500000000002</v>
      </c>
      <c r="Q30" s="1">
        <v>393.07499999999999</v>
      </c>
      <c r="R30" s="1">
        <v>393.10399999999998</v>
      </c>
      <c r="S30" s="1">
        <v>393.09899999999999</v>
      </c>
      <c r="T30" s="6">
        <v>393.065</v>
      </c>
      <c r="U30" s="6">
        <v>392.98099999999999</v>
      </c>
      <c r="V30" s="6">
        <v>392.76900000000001</v>
      </c>
      <c r="W30" s="1">
        <v>392.46699999999998</v>
      </c>
      <c r="X30" s="1">
        <v>392.476</v>
      </c>
      <c r="Y30" s="1">
        <v>392.62599999999998</v>
      </c>
      <c r="Z30" s="1">
        <v>392.798</v>
      </c>
      <c r="AA30" s="1">
        <v>392.97399999999999</v>
      </c>
      <c r="AB30" s="1">
        <v>393.15</v>
      </c>
    </row>
    <row r="31" spans="1:28" x14ac:dyDescent="0.2">
      <c r="A31" s="1">
        <v>420.077</v>
      </c>
      <c r="B31" s="1">
        <v>353.15</v>
      </c>
      <c r="C31" s="1">
        <v>380.608</v>
      </c>
      <c r="D31" s="1">
        <v>387.65</v>
      </c>
      <c r="E31" s="1">
        <v>390.42899999999997</v>
      </c>
      <c r="F31" s="1">
        <v>391.43299999999999</v>
      </c>
      <c r="G31" s="1">
        <v>392.00900000000001</v>
      </c>
      <c r="H31" s="1">
        <v>392.25799999999998</v>
      </c>
      <c r="I31" s="1">
        <v>392.40600000000001</v>
      </c>
      <c r="J31" s="1">
        <v>392.36599999999999</v>
      </c>
      <c r="K31" s="1">
        <v>392.48599999999999</v>
      </c>
      <c r="L31" s="1">
        <v>392.73500000000001</v>
      </c>
      <c r="M31" s="1">
        <v>392.98099999999999</v>
      </c>
      <c r="N31" s="1">
        <v>392.92700000000002</v>
      </c>
      <c r="O31" s="1">
        <v>392.904</v>
      </c>
      <c r="P31" s="1">
        <v>392.97300000000001</v>
      </c>
      <c r="Q31" s="1">
        <v>393.07400000000001</v>
      </c>
      <c r="R31" s="1">
        <v>393.10300000000001</v>
      </c>
      <c r="S31" s="1">
        <v>393.09800000000001</v>
      </c>
      <c r="T31" s="6">
        <v>393.065</v>
      </c>
      <c r="U31" s="6">
        <v>392.98099999999999</v>
      </c>
      <c r="V31" s="6">
        <v>392.76799999999997</v>
      </c>
      <c r="W31" s="1">
        <v>392.46600000000001</v>
      </c>
      <c r="X31" s="1">
        <v>392.476</v>
      </c>
      <c r="Y31" s="1">
        <v>392.62599999999998</v>
      </c>
      <c r="Z31" s="1">
        <v>392.798</v>
      </c>
      <c r="AA31" s="1">
        <v>392.97399999999999</v>
      </c>
      <c r="AB31" s="1">
        <v>393.15</v>
      </c>
    </row>
    <row r="32" spans="1:28" x14ac:dyDescent="0.2">
      <c r="A32" s="1">
        <v>432.178</v>
      </c>
      <c r="B32" s="1">
        <v>353.15</v>
      </c>
      <c r="C32" s="1">
        <v>380.55700000000002</v>
      </c>
      <c r="D32" s="1">
        <v>387.85599999999999</v>
      </c>
      <c r="E32" s="1">
        <v>390.54599999999999</v>
      </c>
      <c r="F32" s="1">
        <v>391.42500000000001</v>
      </c>
      <c r="G32" s="1">
        <v>391.97399999999999</v>
      </c>
      <c r="H32" s="1">
        <v>392.17</v>
      </c>
      <c r="I32" s="1">
        <v>392.31599999999997</v>
      </c>
      <c r="J32" s="1">
        <v>392.24599999999998</v>
      </c>
      <c r="K32" s="1">
        <v>392.36599999999999</v>
      </c>
      <c r="L32" s="1">
        <v>392.58100000000002</v>
      </c>
      <c r="M32" s="1">
        <v>392.96499999999997</v>
      </c>
      <c r="N32" s="1">
        <v>392.923</v>
      </c>
      <c r="O32" s="1">
        <v>392.90100000000001</v>
      </c>
      <c r="P32" s="1">
        <v>392.97</v>
      </c>
      <c r="Q32" s="1">
        <v>393.07299999999998</v>
      </c>
      <c r="R32" s="1">
        <v>393.10199999999998</v>
      </c>
      <c r="S32" s="1">
        <v>393.09800000000001</v>
      </c>
      <c r="T32" s="6">
        <v>393.065</v>
      </c>
      <c r="U32" s="6">
        <v>392.98099999999999</v>
      </c>
      <c r="V32" s="6">
        <v>392.76799999999997</v>
      </c>
      <c r="W32" s="1">
        <v>392.46600000000001</v>
      </c>
      <c r="X32" s="1">
        <v>392.47500000000002</v>
      </c>
      <c r="Y32" s="1">
        <v>392.625</v>
      </c>
      <c r="Z32" s="1">
        <v>392.798</v>
      </c>
      <c r="AA32" s="1">
        <v>392.97399999999999</v>
      </c>
      <c r="AB32" s="1">
        <v>393.15</v>
      </c>
    </row>
    <row r="33" spans="1:28" x14ac:dyDescent="0.2">
      <c r="A33" s="1">
        <v>451.99599999999998</v>
      </c>
      <c r="B33" s="1">
        <v>353.15</v>
      </c>
      <c r="C33" s="1">
        <v>379.60899999999998</v>
      </c>
      <c r="D33" s="1">
        <v>387.41800000000001</v>
      </c>
      <c r="E33" s="1">
        <v>390.322</v>
      </c>
      <c r="F33" s="1">
        <v>391.435</v>
      </c>
      <c r="G33" s="1">
        <v>392.036</v>
      </c>
      <c r="H33" s="1">
        <v>392.30399999999997</v>
      </c>
      <c r="I33" s="1">
        <v>392.46199999999999</v>
      </c>
      <c r="J33" s="1">
        <v>392.43200000000002</v>
      </c>
      <c r="K33" s="1">
        <v>392.54399999999998</v>
      </c>
      <c r="L33" s="1">
        <v>392.71100000000001</v>
      </c>
      <c r="M33" s="1">
        <v>392.94799999999998</v>
      </c>
      <c r="N33" s="1">
        <v>392.91500000000002</v>
      </c>
      <c r="O33" s="1">
        <v>392.89600000000002</v>
      </c>
      <c r="P33" s="1">
        <v>392.96600000000001</v>
      </c>
      <c r="Q33" s="1">
        <v>393.07100000000003</v>
      </c>
      <c r="R33" s="1">
        <v>393.101</v>
      </c>
      <c r="S33" s="1">
        <v>393.09699999999998</v>
      </c>
      <c r="T33" s="6">
        <v>393.065</v>
      </c>
      <c r="U33" s="6">
        <v>392.98099999999999</v>
      </c>
      <c r="V33" s="6">
        <v>392.76799999999997</v>
      </c>
      <c r="W33" s="1">
        <v>392.46699999999998</v>
      </c>
      <c r="X33" s="1">
        <v>392.476</v>
      </c>
      <c r="Y33" s="1">
        <v>392.62599999999998</v>
      </c>
      <c r="Z33" s="1">
        <v>392.798</v>
      </c>
      <c r="AA33" s="1">
        <v>392.97399999999999</v>
      </c>
      <c r="AB33" s="1">
        <v>393.15</v>
      </c>
    </row>
    <row r="34" spans="1:28" x14ac:dyDescent="0.2">
      <c r="A34" s="1">
        <v>480.27100000000002</v>
      </c>
      <c r="B34" s="1">
        <v>353.15</v>
      </c>
      <c r="C34" s="1">
        <v>381.41699999999997</v>
      </c>
      <c r="D34" s="1">
        <v>388.00599999999997</v>
      </c>
      <c r="E34" s="1">
        <v>390.47399999999999</v>
      </c>
      <c r="F34" s="1">
        <v>391.45100000000002</v>
      </c>
      <c r="G34" s="1">
        <v>392.06599999999997</v>
      </c>
      <c r="H34" s="1">
        <v>392.34800000000001</v>
      </c>
      <c r="I34" s="1">
        <v>392.52699999999999</v>
      </c>
      <c r="J34" s="1">
        <v>392.51</v>
      </c>
      <c r="K34" s="1">
        <v>392.625</v>
      </c>
      <c r="L34" s="1">
        <v>392.76299999999998</v>
      </c>
      <c r="M34" s="1">
        <v>392.89100000000002</v>
      </c>
      <c r="N34" s="1">
        <v>392.88600000000002</v>
      </c>
      <c r="O34" s="1">
        <v>392.88600000000002</v>
      </c>
      <c r="P34" s="1">
        <v>392.96</v>
      </c>
      <c r="Q34" s="1">
        <v>393.06799999999998</v>
      </c>
      <c r="R34" s="1">
        <v>393.1</v>
      </c>
      <c r="S34" s="1">
        <v>393.09699999999998</v>
      </c>
      <c r="T34" s="6">
        <v>393.06400000000002</v>
      </c>
      <c r="U34" s="6">
        <v>392.98</v>
      </c>
      <c r="V34" s="6">
        <v>392.76799999999997</v>
      </c>
      <c r="W34" s="1">
        <v>392.46699999999998</v>
      </c>
      <c r="X34" s="1">
        <v>392.47699999999998</v>
      </c>
      <c r="Y34" s="1">
        <v>392.62599999999998</v>
      </c>
      <c r="Z34" s="1">
        <v>392.798</v>
      </c>
      <c r="AA34" s="1">
        <v>392.97399999999999</v>
      </c>
      <c r="AB34" s="1">
        <v>393.15</v>
      </c>
    </row>
    <row r="35" spans="1:28" x14ac:dyDescent="0.2">
      <c r="A35" s="1">
        <v>509.91699999999997</v>
      </c>
      <c r="B35" s="1">
        <v>353.15</v>
      </c>
      <c r="C35" s="1">
        <v>378.12400000000002</v>
      </c>
      <c r="D35" s="1">
        <v>386.63600000000002</v>
      </c>
      <c r="E35" s="1">
        <v>389.87799999999999</v>
      </c>
      <c r="F35" s="1">
        <v>391.23500000000001</v>
      </c>
      <c r="G35" s="1">
        <v>391.99</v>
      </c>
      <c r="H35" s="1">
        <v>392.33</v>
      </c>
      <c r="I35" s="1">
        <v>392.512</v>
      </c>
      <c r="J35" s="1">
        <v>392.49700000000001</v>
      </c>
      <c r="K35" s="1">
        <v>392.61700000000002</v>
      </c>
      <c r="L35" s="1">
        <v>392.76100000000002</v>
      </c>
      <c r="M35" s="1">
        <v>392.85500000000002</v>
      </c>
      <c r="N35" s="1">
        <v>392.84</v>
      </c>
      <c r="O35" s="1">
        <v>392.87299999999999</v>
      </c>
      <c r="P35" s="1">
        <v>392.952</v>
      </c>
      <c r="Q35" s="1">
        <v>393.065</v>
      </c>
      <c r="R35" s="1">
        <v>393.09899999999999</v>
      </c>
      <c r="S35" s="1">
        <v>393.096</v>
      </c>
      <c r="T35" s="6">
        <v>393.06299999999999</v>
      </c>
      <c r="U35" s="6">
        <v>392.98</v>
      </c>
      <c r="V35" s="6">
        <v>392.76799999999997</v>
      </c>
      <c r="W35" s="1">
        <v>392.46699999999998</v>
      </c>
      <c r="X35" s="1">
        <v>392.47699999999998</v>
      </c>
      <c r="Y35" s="1">
        <v>392.62599999999998</v>
      </c>
      <c r="Z35" s="1">
        <v>392.798</v>
      </c>
      <c r="AA35" s="1">
        <v>392.97399999999999</v>
      </c>
      <c r="AB35" s="1">
        <v>393.15</v>
      </c>
    </row>
    <row r="36" spans="1:28" x14ac:dyDescent="0.2">
      <c r="A36" s="1">
        <v>532.88400000000001</v>
      </c>
      <c r="B36" s="1">
        <v>353.15</v>
      </c>
      <c r="C36" s="1">
        <v>381.08499999999998</v>
      </c>
      <c r="D36" s="1">
        <v>387.74700000000001</v>
      </c>
      <c r="E36" s="1">
        <v>390.334</v>
      </c>
      <c r="F36" s="1">
        <v>391.452</v>
      </c>
      <c r="G36" s="1">
        <v>392.08699999999999</v>
      </c>
      <c r="H36" s="1">
        <v>392.36200000000002</v>
      </c>
      <c r="I36" s="1">
        <v>392.52</v>
      </c>
      <c r="J36" s="1">
        <v>392.495</v>
      </c>
      <c r="K36" s="1">
        <v>392.60399999999998</v>
      </c>
      <c r="L36" s="1">
        <v>392.73500000000001</v>
      </c>
      <c r="M36" s="1">
        <v>392.822</v>
      </c>
      <c r="N36" s="1">
        <v>392.76799999999997</v>
      </c>
      <c r="O36" s="1">
        <v>392.85700000000003</v>
      </c>
      <c r="P36" s="1">
        <v>392.94299999999998</v>
      </c>
      <c r="Q36" s="1">
        <v>393.06200000000001</v>
      </c>
      <c r="R36" s="1">
        <v>393.09699999999998</v>
      </c>
      <c r="S36" s="1">
        <v>393.09500000000003</v>
      </c>
      <c r="T36" s="6">
        <v>393.06299999999999</v>
      </c>
      <c r="U36" s="6">
        <v>392.98</v>
      </c>
      <c r="V36" s="6">
        <v>392.76799999999997</v>
      </c>
      <c r="W36" s="1">
        <v>392.46600000000001</v>
      </c>
      <c r="X36" s="1">
        <v>392.476</v>
      </c>
      <c r="Y36" s="1">
        <v>392.62599999999998</v>
      </c>
      <c r="Z36" s="1">
        <v>392.798</v>
      </c>
      <c r="AA36" s="1">
        <v>392.97399999999999</v>
      </c>
      <c r="AB36" s="1">
        <v>393.15</v>
      </c>
    </row>
    <row r="37" spans="1:28" x14ac:dyDescent="0.2">
      <c r="A37" s="1">
        <v>553.82000000000005</v>
      </c>
      <c r="B37" s="1">
        <v>353.15</v>
      </c>
      <c r="C37" s="1">
        <v>381.43400000000003</v>
      </c>
      <c r="D37" s="1">
        <v>388.07299999999998</v>
      </c>
      <c r="E37" s="1">
        <v>390.49400000000003</v>
      </c>
      <c r="F37" s="1">
        <v>391.47</v>
      </c>
      <c r="G37" s="1">
        <v>392.08499999999998</v>
      </c>
      <c r="H37" s="1">
        <v>392.34399999999999</v>
      </c>
      <c r="I37" s="1">
        <v>392.505</v>
      </c>
      <c r="J37" s="1">
        <v>392.47399999999999</v>
      </c>
      <c r="K37" s="1">
        <v>392.58</v>
      </c>
      <c r="L37" s="1">
        <v>392.70499999999998</v>
      </c>
      <c r="M37" s="1">
        <v>392.81099999999998</v>
      </c>
      <c r="N37" s="1">
        <v>392.74799999999999</v>
      </c>
      <c r="O37" s="1">
        <v>392.83800000000002</v>
      </c>
      <c r="P37" s="1">
        <v>392.93299999999999</v>
      </c>
      <c r="Q37" s="1">
        <v>393.05799999999999</v>
      </c>
      <c r="R37" s="1">
        <v>393.09500000000003</v>
      </c>
      <c r="S37" s="1">
        <v>393.09399999999999</v>
      </c>
      <c r="T37" s="6">
        <v>393.06200000000001</v>
      </c>
      <c r="U37" s="6">
        <v>392.97899999999998</v>
      </c>
      <c r="V37" s="6">
        <v>392.767</v>
      </c>
      <c r="W37" s="1">
        <v>392.46600000000001</v>
      </c>
      <c r="X37" s="1">
        <v>392.476</v>
      </c>
      <c r="Y37" s="1">
        <v>392.62599999999998</v>
      </c>
      <c r="Z37" s="1">
        <v>392.798</v>
      </c>
      <c r="AA37" s="1">
        <v>392.97399999999999</v>
      </c>
      <c r="AB37" s="1">
        <v>393.15</v>
      </c>
    </row>
    <row r="38" spans="1:28" x14ac:dyDescent="0.2">
      <c r="A38" s="1">
        <v>581.79700000000003</v>
      </c>
      <c r="B38" s="1">
        <v>353.15</v>
      </c>
      <c r="C38" s="1">
        <v>382.44099999999997</v>
      </c>
      <c r="D38" s="1">
        <v>387.83199999999999</v>
      </c>
      <c r="E38" s="1">
        <v>390.23099999999999</v>
      </c>
      <c r="F38" s="1">
        <v>391.18400000000003</v>
      </c>
      <c r="G38" s="1">
        <v>391.91399999999999</v>
      </c>
      <c r="H38" s="1">
        <v>392.22300000000001</v>
      </c>
      <c r="I38" s="1">
        <v>392.44600000000003</v>
      </c>
      <c r="J38" s="1">
        <v>392.43400000000003</v>
      </c>
      <c r="K38" s="1">
        <v>392.56599999999997</v>
      </c>
      <c r="L38" s="1">
        <v>392.70100000000002</v>
      </c>
      <c r="M38" s="1">
        <v>392.82100000000003</v>
      </c>
      <c r="N38" s="1">
        <v>392.73200000000003</v>
      </c>
      <c r="O38" s="1">
        <v>392.80599999999998</v>
      </c>
      <c r="P38" s="1">
        <v>392.91699999999997</v>
      </c>
      <c r="Q38" s="1">
        <v>393.05200000000002</v>
      </c>
      <c r="R38" s="1">
        <v>393.09300000000002</v>
      </c>
      <c r="S38" s="1">
        <v>393.09199999999998</v>
      </c>
      <c r="T38" s="6">
        <v>393.06200000000001</v>
      </c>
      <c r="U38" s="6">
        <v>392.97899999999998</v>
      </c>
      <c r="V38" s="6">
        <v>392.767</v>
      </c>
      <c r="W38" s="1">
        <v>392.46699999999998</v>
      </c>
      <c r="X38" s="1">
        <v>392.47699999999998</v>
      </c>
      <c r="Y38" s="1">
        <v>392.62599999999998</v>
      </c>
      <c r="Z38" s="1">
        <v>392.798</v>
      </c>
      <c r="AA38" s="1">
        <v>392.97399999999999</v>
      </c>
      <c r="AB38" s="1">
        <v>393.15</v>
      </c>
    </row>
    <row r="39" spans="1:28" x14ac:dyDescent="0.2">
      <c r="A39" s="1">
        <v>606.73099999999999</v>
      </c>
      <c r="B39" s="1">
        <v>353.15</v>
      </c>
      <c r="C39" s="1">
        <v>381.084</v>
      </c>
      <c r="D39" s="1">
        <v>387.88200000000001</v>
      </c>
      <c r="E39" s="1">
        <v>390.29899999999998</v>
      </c>
      <c r="F39" s="1">
        <v>391.399</v>
      </c>
      <c r="G39" s="1">
        <v>392.07600000000002</v>
      </c>
      <c r="H39" s="1">
        <v>392.39800000000002</v>
      </c>
      <c r="I39" s="1">
        <v>392.58199999999999</v>
      </c>
      <c r="J39" s="1">
        <v>392.57400000000001</v>
      </c>
      <c r="K39" s="1">
        <v>392.68900000000002</v>
      </c>
      <c r="L39" s="1">
        <v>392.79300000000001</v>
      </c>
      <c r="M39" s="1">
        <v>392.78199999999998</v>
      </c>
      <c r="N39" s="1">
        <v>392.673</v>
      </c>
      <c r="O39" s="1">
        <v>392.78100000000001</v>
      </c>
      <c r="P39" s="1">
        <v>392.90100000000001</v>
      </c>
      <c r="Q39" s="1">
        <v>393.04599999999999</v>
      </c>
      <c r="R39" s="1">
        <v>393.09</v>
      </c>
      <c r="S39" s="1">
        <v>393.09100000000001</v>
      </c>
      <c r="T39" s="6">
        <v>393.06099999999998</v>
      </c>
      <c r="U39" s="6">
        <v>392.97899999999998</v>
      </c>
      <c r="V39" s="6">
        <v>392.767</v>
      </c>
      <c r="W39" s="1">
        <v>392.46600000000001</v>
      </c>
      <c r="X39" s="1">
        <v>392.476</v>
      </c>
      <c r="Y39" s="1">
        <v>392.62599999999998</v>
      </c>
      <c r="Z39" s="1">
        <v>392.798</v>
      </c>
      <c r="AA39" s="1">
        <v>392.97399999999999</v>
      </c>
      <c r="AB39" s="1">
        <v>393.15</v>
      </c>
    </row>
    <row r="40" spans="1:28" x14ac:dyDescent="0.2">
      <c r="A40" s="1">
        <v>637.16</v>
      </c>
      <c r="B40" s="1">
        <v>353.15</v>
      </c>
      <c r="C40" s="1">
        <v>381.29</v>
      </c>
      <c r="D40" s="1">
        <v>388.37700000000001</v>
      </c>
      <c r="E40" s="1">
        <v>390.55599999999998</v>
      </c>
      <c r="F40" s="1">
        <v>391.48</v>
      </c>
      <c r="G40" s="1">
        <v>392.08699999999999</v>
      </c>
      <c r="H40" s="1">
        <v>392.38600000000002</v>
      </c>
      <c r="I40" s="1">
        <v>392.57600000000002</v>
      </c>
      <c r="J40" s="1">
        <v>392.57499999999999</v>
      </c>
      <c r="K40" s="1">
        <v>392.69600000000003</v>
      </c>
      <c r="L40" s="1">
        <v>392.79500000000002</v>
      </c>
      <c r="M40" s="1">
        <v>392.779</v>
      </c>
      <c r="N40" s="1">
        <v>392.69900000000001</v>
      </c>
      <c r="O40" s="1">
        <v>392.70699999999999</v>
      </c>
      <c r="P40" s="1">
        <v>392.858</v>
      </c>
      <c r="Q40" s="1">
        <v>393.03300000000002</v>
      </c>
      <c r="R40" s="1">
        <v>393.08499999999998</v>
      </c>
      <c r="S40" s="1">
        <v>393.089</v>
      </c>
      <c r="T40" s="6">
        <v>393.06</v>
      </c>
      <c r="U40" s="6">
        <v>392.97800000000001</v>
      </c>
      <c r="V40" s="6">
        <v>392.767</v>
      </c>
      <c r="W40" s="1">
        <v>392.46699999999998</v>
      </c>
      <c r="X40" s="1">
        <v>392.47699999999998</v>
      </c>
      <c r="Y40" s="1">
        <v>392.62599999999998</v>
      </c>
      <c r="Z40" s="1">
        <v>392.798</v>
      </c>
      <c r="AA40" s="1">
        <v>392.97399999999999</v>
      </c>
      <c r="AB40" s="1">
        <v>393.15</v>
      </c>
    </row>
    <row r="41" spans="1:28" x14ac:dyDescent="0.2">
      <c r="A41" s="1">
        <v>667.99800000000005</v>
      </c>
      <c r="B41" s="1">
        <v>353.15</v>
      </c>
      <c r="C41" s="1">
        <v>380.483</v>
      </c>
      <c r="D41" s="1">
        <v>387.08600000000001</v>
      </c>
      <c r="E41" s="1">
        <v>389.89499999999998</v>
      </c>
      <c r="F41" s="1">
        <v>391.05</v>
      </c>
      <c r="G41" s="1">
        <v>391.87400000000002</v>
      </c>
      <c r="H41" s="1">
        <v>392.25900000000001</v>
      </c>
      <c r="I41" s="1">
        <v>392.49400000000003</v>
      </c>
      <c r="J41" s="1">
        <v>392.495</v>
      </c>
      <c r="K41" s="1">
        <v>392.63</v>
      </c>
      <c r="L41" s="1">
        <v>392.75700000000001</v>
      </c>
      <c r="M41" s="1">
        <v>392.803</v>
      </c>
      <c r="N41" s="1">
        <v>392.70699999999999</v>
      </c>
      <c r="O41" s="1">
        <v>392.68400000000003</v>
      </c>
      <c r="P41" s="1">
        <v>392.82799999999997</v>
      </c>
      <c r="Q41" s="1">
        <v>393.02300000000002</v>
      </c>
      <c r="R41" s="1">
        <v>393.08100000000002</v>
      </c>
      <c r="S41" s="1">
        <v>393.08800000000002</v>
      </c>
      <c r="T41" s="6">
        <v>393.05900000000003</v>
      </c>
      <c r="U41" s="6">
        <v>392.97899999999998</v>
      </c>
      <c r="V41" s="6">
        <v>392.767</v>
      </c>
      <c r="W41" s="1">
        <v>392.46699999999998</v>
      </c>
      <c r="X41" s="1">
        <v>392.47800000000001</v>
      </c>
      <c r="Y41" s="1">
        <v>392.62700000000001</v>
      </c>
      <c r="Z41" s="1">
        <v>392.79899999999998</v>
      </c>
      <c r="AA41" s="1">
        <v>392.97399999999999</v>
      </c>
      <c r="AB41" s="1">
        <v>393.15</v>
      </c>
    </row>
    <row r="42" spans="1:28" x14ac:dyDescent="0.2">
      <c r="A42" s="1">
        <v>717.53099999999995</v>
      </c>
      <c r="B42" s="1">
        <v>353.15</v>
      </c>
      <c r="C42" s="1">
        <v>379.44799999999998</v>
      </c>
      <c r="D42" s="1">
        <v>387.24599999999998</v>
      </c>
      <c r="E42" s="1">
        <v>390.25599999999997</v>
      </c>
      <c r="F42" s="1">
        <v>391.37900000000002</v>
      </c>
      <c r="G42" s="1">
        <v>391.97699999999998</v>
      </c>
      <c r="H42" s="1">
        <v>392.27499999999998</v>
      </c>
      <c r="I42" s="1">
        <v>392.45699999999999</v>
      </c>
      <c r="J42" s="1">
        <v>392.46600000000001</v>
      </c>
      <c r="K42" s="1">
        <v>392.601</v>
      </c>
      <c r="L42" s="1">
        <v>392.74900000000002</v>
      </c>
      <c r="M42" s="1">
        <v>392.82900000000001</v>
      </c>
      <c r="N42" s="1">
        <v>392.75400000000002</v>
      </c>
      <c r="O42" s="1">
        <v>392.72300000000001</v>
      </c>
      <c r="P42" s="1">
        <v>392.84199999999998</v>
      </c>
      <c r="Q42" s="1">
        <v>393.02499999999998</v>
      </c>
      <c r="R42" s="1">
        <v>393.08</v>
      </c>
      <c r="S42" s="1">
        <v>393.08600000000001</v>
      </c>
      <c r="T42" s="6">
        <v>393.05700000000002</v>
      </c>
      <c r="U42" s="6">
        <v>392.97500000000002</v>
      </c>
      <c r="V42" s="6">
        <v>392.76499999999999</v>
      </c>
      <c r="W42" s="1">
        <v>392.46699999999998</v>
      </c>
      <c r="X42" s="1">
        <v>392.47800000000001</v>
      </c>
      <c r="Y42" s="1">
        <v>392.62700000000001</v>
      </c>
      <c r="Z42" s="1">
        <v>392.79899999999998</v>
      </c>
      <c r="AA42" s="1">
        <v>392.97399999999999</v>
      </c>
      <c r="AB42" s="1">
        <v>393.15</v>
      </c>
    </row>
    <row r="43" spans="1:28" x14ac:dyDescent="0.2">
      <c r="A43" s="1">
        <v>791.45299999999997</v>
      </c>
      <c r="B43" s="1">
        <v>353.15</v>
      </c>
      <c r="C43" s="1">
        <v>379.32499999999999</v>
      </c>
      <c r="D43" s="1">
        <v>387.36700000000002</v>
      </c>
      <c r="E43" s="1">
        <v>390.149</v>
      </c>
      <c r="F43" s="1">
        <v>391.31099999999998</v>
      </c>
      <c r="G43" s="1">
        <v>392.00200000000001</v>
      </c>
      <c r="H43" s="1">
        <v>392.339</v>
      </c>
      <c r="I43" s="1">
        <v>392.541</v>
      </c>
      <c r="J43" s="1">
        <v>392.55099999999999</v>
      </c>
      <c r="K43" s="1">
        <v>392.68799999999999</v>
      </c>
      <c r="L43" s="1">
        <v>392.822</v>
      </c>
      <c r="M43" s="1">
        <v>392.85199999999998</v>
      </c>
      <c r="N43" s="1">
        <v>392.73</v>
      </c>
      <c r="O43" s="1">
        <v>392.63799999999998</v>
      </c>
      <c r="P43" s="1">
        <v>392.74799999999999</v>
      </c>
      <c r="Q43" s="1">
        <v>392.995</v>
      </c>
      <c r="R43" s="1">
        <v>393.06900000000002</v>
      </c>
      <c r="S43" s="1">
        <v>393.08199999999999</v>
      </c>
      <c r="T43" s="6">
        <v>393.05599999999998</v>
      </c>
      <c r="U43" s="6">
        <v>392.97500000000002</v>
      </c>
      <c r="V43" s="6">
        <v>392.76600000000002</v>
      </c>
      <c r="W43" s="1">
        <v>392.46699999999998</v>
      </c>
      <c r="X43" s="1">
        <v>392.47800000000001</v>
      </c>
      <c r="Y43" s="1">
        <v>392.62700000000001</v>
      </c>
      <c r="Z43" s="1">
        <v>392.79899999999998</v>
      </c>
      <c r="AA43" s="1">
        <v>392.97399999999999</v>
      </c>
      <c r="AB43" s="1">
        <v>393.15</v>
      </c>
    </row>
    <row r="44" spans="1:28" x14ac:dyDescent="0.2">
      <c r="A44" s="1">
        <v>886.827</v>
      </c>
      <c r="B44" s="1">
        <v>353.15</v>
      </c>
      <c r="C44" s="1">
        <v>379.02600000000001</v>
      </c>
      <c r="D44" s="1">
        <v>387.25</v>
      </c>
      <c r="E44" s="1">
        <v>389.78899999999999</v>
      </c>
      <c r="F44" s="1">
        <v>391.00200000000001</v>
      </c>
      <c r="G44" s="1">
        <v>391.87099999999998</v>
      </c>
      <c r="H44" s="1">
        <v>392.32</v>
      </c>
      <c r="I44" s="1">
        <v>392.58199999999999</v>
      </c>
      <c r="J44" s="1">
        <v>392.58699999999999</v>
      </c>
      <c r="K44" s="1">
        <v>392.762</v>
      </c>
      <c r="L44" s="1">
        <v>392.9</v>
      </c>
      <c r="M44" s="1">
        <v>392.86900000000003</v>
      </c>
      <c r="N44" s="1">
        <v>392.7</v>
      </c>
      <c r="O44" s="1">
        <v>392.572</v>
      </c>
      <c r="P44" s="1">
        <v>392.71</v>
      </c>
      <c r="Q44" s="1">
        <v>392.97399999999999</v>
      </c>
      <c r="R44" s="1">
        <v>393.05799999999999</v>
      </c>
      <c r="S44" s="1">
        <v>393.07499999999999</v>
      </c>
      <c r="T44" s="6">
        <v>393.05200000000002</v>
      </c>
      <c r="U44" s="6">
        <v>392.97300000000001</v>
      </c>
      <c r="V44" s="6">
        <v>392.76499999999999</v>
      </c>
      <c r="W44" s="1">
        <v>392.46699999999998</v>
      </c>
      <c r="X44" s="1">
        <v>392.47800000000001</v>
      </c>
      <c r="Y44" s="1">
        <v>392.62700000000001</v>
      </c>
      <c r="Z44" s="1">
        <v>392.79899999999998</v>
      </c>
      <c r="AA44" s="1">
        <v>392.97399999999999</v>
      </c>
      <c r="AB44" s="1">
        <v>393.15</v>
      </c>
    </row>
    <row r="45" spans="1:28" x14ac:dyDescent="0.2">
      <c r="A45" s="1">
        <v>950.673</v>
      </c>
      <c r="B45" s="1">
        <v>353.15</v>
      </c>
      <c r="C45" s="1">
        <v>379.95600000000002</v>
      </c>
      <c r="D45" s="1">
        <v>387.81099999999998</v>
      </c>
      <c r="E45" s="1">
        <v>390.57100000000003</v>
      </c>
      <c r="F45" s="1">
        <v>391.55500000000001</v>
      </c>
      <c r="G45" s="1">
        <v>392.09</v>
      </c>
      <c r="H45" s="1">
        <v>392.35199999999998</v>
      </c>
      <c r="I45" s="1">
        <v>392.51799999999997</v>
      </c>
      <c r="J45" s="1">
        <v>392.51299999999998</v>
      </c>
      <c r="K45" s="1">
        <v>392.63799999999998</v>
      </c>
      <c r="L45" s="1">
        <v>392.76799999999997</v>
      </c>
      <c r="M45" s="1">
        <v>392.81400000000002</v>
      </c>
      <c r="N45" s="1">
        <v>392.67599999999999</v>
      </c>
      <c r="O45" s="1">
        <v>392.548</v>
      </c>
      <c r="P45" s="1">
        <v>392.70299999999997</v>
      </c>
      <c r="Q45" s="1">
        <v>392.95499999999998</v>
      </c>
      <c r="R45" s="1">
        <v>393.05</v>
      </c>
      <c r="S45" s="1">
        <v>393.07100000000003</v>
      </c>
      <c r="T45" s="6">
        <v>393.05</v>
      </c>
      <c r="U45" s="6">
        <v>392.971</v>
      </c>
      <c r="V45" s="6">
        <v>392.76400000000001</v>
      </c>
      <c r="W45" s="1">
        <v>392.46699999999998</v>
      </c>
      <c r="X45" s="1">
        <v>392.47800000000001</v>
      </c>
      <c r="Y45" s="1">
        <v>392.62700000000001</v>
      </c>
      <c r="Z45" s="1">
        <v>392.79899999999998</v>
      </c>
      <c r="AA45" s="1">
        <v>392.97399999999999</v>
      </c>
      <c r="AB45" s="1">
        <v>393.15</v>
      </c>
    </row>
    <row r="46" spans="1:28" x14ac:dyDescent="0.2">
      <c r="A46" s="1">
        <v>1068.33</v>
      </c>
      <c r="B46" s="1">
        <v>353.15</v>
      </c>
      <c r="C46" s="1">
        <v>376.846</v>
      </c>
      <c r="D46" s="1">
        <v>385.88799999999998</v>
      </c>
      <c r="E46" s="1">
        <v>388.76499999999999</v>
      </c>
      <c r="F46" s="1">
        <v>390.26400000000001</v>
      </c>
      <c r="G46" s="1">
        <v>391.46199999999999</v>
      </c>
      <c r="H46" s="1">
        <v>392.09300000000002</v>
      </c>
      <c r="I46" s="1">
        <v>392.46</v>
      </c>
      <c r="J46" s="1">
        <v>392.44400000000002</v>
      </c>
      <c r="K46" s="1">
        <v>392.70800000000003</v>
      </c>
      <c r="L46" s="1">
        <v>392.91</v>
      </c>
      <c r="M46" s="1">
        <v>392.875</v>
      </c>
      <c r="N46" s="1">
        <v>392.66899999999998</v>
      </c>
      <c r="O46" s="1">
        <v>392.44799999999998</v>
      </c>
      <c r="P46" s="1">
        <v>392.375</v>
      </c>
      <c r="Q46" s="1">
        <v>392.63200000000001</v>
      </c>
      <c r="R46" s="1">
        <v>392.91500000000002</v>
      </c>
      <c r="S46" s="1">
        <v>393.02199999999999</v>
      </c>
      <c r="T46" s="6">
        <v>393.03300000000002</v>
      </c>
      <c r="U46" s="6">
        <v>392.96600000000001</v>
      </c>
      <c r="V46" s="6">
        <v>392.762</v>
      </c>
      <c r="W46" s="1">
        <v>392.46699999999998</v>
      </c>
      <c r="X46" s="1">
        <v>392.47899999999998</v>
      </c>
      <c r="Y46" s="1">
        <v>392.62799999999999</v>
      </c>
      <c r="Z46" s="1">
        <v>392.8</v>
      </c>
      <c r="AA46" s="1">
        <v>392.97399999999999</v>
      </c>
      <c r="AB46" s="1">
        <v>393.15</v>
      </c>
    </row>
    <row r="47" spans="1:28" x14ac:dyDescent="0.2">
      <c r="A47" s="1">
        <v>1194.42</v>
      </c>
      <c r="B47" s="1">
        <v>353.15</v>
      </c>
      <c r="C47" s="1">
        <v>376.16300000000001</v>
      </c>
      <c r="D47" s="1">
        <v>385.46199999999999</v>
      </c>
      <c r="E47" s="1">
        <v>388.452</v>
      </c>
      <c r="F47" s="1">
        <v>390.00700000000001</v>
      </c>
      <c r="G47" s="1">
        <v>391.291</v>
      </c>
      <c r="H47" s="1">
        <v>391.98</v>
      </c>
      <c r="I47" s="1">
        <v>392.38600000000002</v>
      </c>
      <c r="J47" s="1">
        <v>392.36599999999999</v>
      </c>
      <c r="K47" s="1">
        <v>392.66399999999999</v>
      </c>
      <c r="L47" s="1">
        <v>392.88900000000001</v>
      </c>
      <c r="M47" s="1">
        <v>392.83600000000001</v>
      </c>
      <c r="N47" s="1">
        <v>392.63200000000001</v>
      </c>
      <c r="O47" s="1">
        <v>392.46699999999998</v>
      </c>
      <c r="P47" s="1">
        <v>392.61399999999998</v>
      </c>
      <c r="Q47" s="1">
        <v>392.892</v>
      </c>
      <c r="R47" s="1">
        <v>393.02</v>
      </c>
      <c r="S47" s="1">
        <v>393.05700000000002</v>
      </c>
      <c r="T47" s="6">
        <v>393.04199999999997</v>
      </c>
      <c r="U47" s="6">
        <v>392.96699999999998</v>
      </c>
      <c r="V47" s="6">
        <v>392.76100000000002</v>
      </c>
      <c r="W47" s="1">
        <v>392.46600000000001</v>
      </c>
      <c r="X47" s="1">
        <v>392.47800000000001</v>
      </c>
      <c r="Y47" s="1">
        <v>392.62700000000001</v>
      </c>
      <c r="Z47" s="1">
        <v>392.79899999999998</v>
      </c>
      <c r="AA47" s="1">
        <v>392.97399999999999</v>
      </c>
      <c r="AB47" s="1">
        <v>393.15</v>
      </c>
    </row>
    <row r="48" spans="1:28" x14ac:dyDescent="0.2">
      <c r="A48" s="1">
        <v>1376</v>
      </c>
      <c r="B48" s="1">
        <v>353.15</v>
      </c>
      <c r="C48" s="1">
        <v>376.06</v>
      </c>
      <c r="D48" s="1">
        <v>386.89</v>
      </c>
      <c r="E48" s="1">
        <v>389.55799999999999</v>
      </c>
      <c r="F48" s="1">
        <v>390.74400000000003</v>
      </c>
      <c r="G48" s="1">
        <v>391.67700000000002</v>
      </c>
      <c r="H48" s="1">
        <v>392.16300000000001</v>
      </c>
      <c r="I48" s="1">
        <v>392.46199999999999</v>
      </c>
      <c r="J48" s="1">
        <v>392.44099999999997</v>
      </c>
      <c r="K48" s="1">
        <v>392.67099999999999</v>
      </c>
      <c r="L48" s="1">
        <v>392.86399999999998</v>
      </c>
      <c r="M48" s="1">
        <v>392.84800000000001</v>
      </c>
      <c r="N48" s="1">
        <v>392.63900000000001</v>
      </c>
      <c r="O48" s="1">
        <v>392.45600000000002</v>
      </c>
      <c r="P48" s="1">
        <v>392.58199999999999</v>
      </c>
      <c r="Q48" s="1">
        <v>392.86200000000002</v>
      </c>
      <c r="R48" s="1">
        <v>392.995</v>
      </c>
      <c r="S48" s="1">
        <v>393.048</v>
      </c>
      <c r="T48" s="6">
        <v>393.036</v>
      </c>
      <c r="U48" s="6">
        <v>392.96300000000002</v>
      </c>
      <c r="V48" s="6">
        <v>392.75900000000001</v>
      </c>
      <c r="W48" s="1">
        <v>392.46699999999998</v>
      </c>
      <c r="X48" s="1">
        <v>392.47899999999998</v>
      </c>
      <c r="Y48" s="1">
        <v>392.62799999999999</v>
      </c>
      <c r="Z48" s="1">
        <v>392.8</v>
      </c>
      <c r="AA48" s="1">
        <v>392.97399999999999</v>
      </c>
      <c r="AB48" s="1">
        <v>393.15</v>
      </c>
    </row>
    <row r="49" spans="1:28" x14ac:dyDescent="0.2">
      <c r="A49" s="1">
        <v>1634.32</v>
      </c>
      <c r="B49" s="1">
        <v>353.15</v>
      </c>
      <c r="C49" s="1">
        <v>378.63600000000002</v>
      </c>
      <c r="D49" s="1">
        <v>387.678</v>
      </c>
      <c r="E49" s="1">
        <v>389.95499999999998</v>
      </c>
      <c r="F49" s="1">
        <v>390.96100000000001</v>
      </c>
      <c r="G49" s="1">
        <v>391.73099999999999</v>
      </c>
      <c r="H49" s="1">
        <v>392.14699999999999</v>
      </c>
      <c r="I49" s="1">
        <v>392.42099999999999</v>
      </c>
      <c r="J49" s="1">
        <v>392.42599999999999</v>
      </c>
      <c r="K49" s="1">
        <v>392.63200000000001</v>
      </c>
      <c r="L49" s="1">
        <v>392.815</v>
      </c>
      <c r="M49" s="1">
        <v>392.82499999999999</v>
      </c>
      <c r="N49" s="1">
        <v>392.62200000000001</v>
      </c>
      <c r="O49" s="1">
        <v>392.50099999999998</v>
      </c>
      <c r="P49" s="1">
        <v>392.62200000000001</v>
      </c>
      <c r="Q49" s="1">
        <v>392.88200000000001</v>
      </c>
      <c r="R49" s="1">
        <v>392.97899999999998</v>
      </c>
      <c r="S49" s="1">
        <v>393.04199999999997</v>
      </c>
      <c r="T49" s="6">
        <v>393.03300000000002</v>
      </c>
      <c r="U49" s="6">
        <v>392.96</v>
      </c>
      <c r="V49" s="6">
        <v>392.75599999999997</v>
      </c>
      <c r="W49" s="1">
        <v>392.46499999999997</v>
      </c>
      <c r="X49" s="1">
        <v>392.47800000000001</v>
      </c>
      <c r="Y49" s="1">
        <v>392.62700000000001</v>
      </c>
      <c r="Z49" s="1">
        <v>392.79899999999998</v>
      </c>
      <c r="AA49" s="1">
        <v>392.97399999999999</v>
      </c>
      <c r="AB49" s="1">
        <v>393.15</v>
      </c>
    </row>
    <row r="50" spans="1:28" x14ac:dyDescent="0.2">
      <c r="A50" s="1">
        <v>1906.29</v>
      </c>
      <c r="B50" s="1">
        <v>353.15</v>
      </c>
      <c r="C50" s="1">
        <v>376.61099999999999</v>
      </c>
      <c r="D50" s="1">
        <v>387.41699999999997</v>
      </c>
      <c r="E50" s="1">
        <v>390.01900000000001</v>
      </c>
      <c r="F50" s="1">
        <v>391.09399999999999</v>
      </c>
      <c r="G50" s="1">
        <v>391.87099999999998</v>
      </c>
      <c r="H50" s="1">
        <v>392.262</v>
      </c>
      <c r="I50" s="1">
        <v>392.50299999999999</v>
      </c>
      <c r="J50" s="1">
        <v>392.48599999999999</v>
      </c>
      <c r="K50" s="1">
        <v>392.67</v>
      </c>
      <c r="L50" s="1">
        <v>392.83300000000003</v>
      </c>
      <c r="M50" s="1">
        <v>392.82299999999998</v>
      </c>
      <c r="N50" s="1">
        <v>392.608</v>
      </c>
      <c r="O50" s="1">
        <v>392.47800000000001</v>
      </c>
      <c r="P50" s="1">
        <v>392.64</v>
      </c>
      <c r="Q50" s="1">
        <v>392.89699999999999</v>
      </c>
      <c r="R50" s="1">
        <v>392.97199999999998</v>
      </c>
      <c r="S50" s="1">
        <v>393.036</v>
      </c>
      <c r="T50" s="6">
        <v>393.029</v>
      </c>
      <c r="U50" s="6">
        <v>392.95699999999999</v>
      </c>
      <c r="V50" s="6">
        <v>392.755</v>
      </c>
      <c r="W50" s="1">
        <v>392.46499999999997</v>
      </c>
      <c r="X50" s="1">
        <v>392.47800000000001</v>
      </c>
      <c r="Y50" s="1">
        <v>392.62799999999999</v>
      </c>
      <c r="Z50" s="1">
        <v>392.8</v>
      </c>
      <c r="AA50" s="1">
        <v>392.97399999999999</v>
      </c>
      <c r="AB50" s="1">
        <v>393.15</v>
      </c>
    </row>
    <row r="51" spans="1:28" x14ac:dyDescent="0.2">
      <c r="A51" s="1">
        <v>2053.7800000000002</v>
      </c>
      <c r="B51" s="1">
        <v>353.15</v>
      </c>
      <c r="C51" s="1">
        <v>380.00099999999998</v>
      </c>
      <c r="D51" s="1">
        <v>387.53500000000003</v>
      </c>
      <c r="E51" s="1">
        <v>390.07400000000001</v>
      </c>
      <c r="F51" s="1">
        <v>391.25799999999998</v>
      </c>
      <c r="G51" s="1">
        <v>392.03399999999999</v>
      </c>
      <c r="H51" s="1">
        <v>392.41899999999998</v>
      </c>
      <c r="I51" s="1">
        <v>392.63900000000001</v>
      </c>
      <c r="J51" s="1">
        <v>392.64</v>
      </c>
      <c r="K51" s="1">
        <v>392.779</v>
      </c>
      <c r="L51" s="1">
        <v>392.88</v>
      </c>
      <c r="M51" s="1">
        <v>392.80099999999999</v>
      </c>
      <c r="N51" s="1">
        <v>392.56299999999999</v>
      </c>
      <c r="O51" s="1">
        <v>392.45400000000001</v>
      </c>
      <c r="P51" s="1">
        <v>392.61399999999998</v>
      </c>
      <c r="Q51" s="1">
        <v>392.887</v>
      </c>
      <c r="R51" s="1">
        <v>392.97899999999998</v>
      </c>
      <c r="S51" s="1">
        <v>393.02499999999998</v>
      </c>
      <c r="T51" s="6">
        <v>393.024</v>
      </c>
      <c r="U51" s="6">
        <v>392.95499999999998</v>
      </c>
      <c r="V51" s="6">
        <v>392.75299999999999</v>
      </c>
      <c r="W51" s="1">
        <v>392.464</v>
      </c>
      <c r="X51" s="1">
        <v>392.47800000000001</v>
      </c>
      <c r="Y51" s="1">
        <v>392.62700000000001</v>
      </c>
      <c r="Z51" s="1">
        <v>392.79899999999998</v>
      </c>
      <c r="AA51" s="1">
        <v>392.97399999999999</v>
      </c>
      <c r="AB51" s="1">
        <v>393.15</v>
      </c>
    </row>
    <row r="52" spans="1:28" x14ac:dyDescent="0.2">
      <c r="A52" s="1">
        <v>2105.48</v>
      </c>
      <c r="B52" s="1">
        <v>353.15</v>
      </c>
      <c r="C52" s="1">
        <v>381.47199999999998</v>
      </c>
      <c r="D52" s="1">
        <v>388.15300000000002</v>
      </c>
      <c r="E52" s="1">
        <v>390.53899999999999</v>
      </c>
      <c r="F52" s="1">
        <v>391.53</v>
      </c>
      <c r="G52" s="1">
        <v>392.12900000000002</v>
      </c>
      <c r="H52" s="1">
        <v>392.416</v>
      </c>
      <c r="I52" s="1">
        <v>392.58800000000002</v>
      </c>
      <c r="J52" s="1">
        <v>392.58100000000002</v>
      </c>
      <c r="K52" s="1">
        <v>392.69400000000002</v>
      </c>
      <c r="L52" s="1">
        <v>392.78800000000001</v>
      </c>
      <c r="M52" s="1">
        <v>392.73500000000001</v>
      </c>
      <c r="N52" s="1">
        <v>392.48500000000001</v>
      </c>
      <c r="O52" s="1">
        <v>392.37599999999998</v>
      </c>
      <c r="P52" s="1">
        <v>392.57</v>
      </c>
      <c r="Q52" s="1">
        <v>392.87400000000002</v>
      </c>
      <c r="R52" s="1">
        <v>392.98</v>
      </c>
      <c r="S52" s="1">
        <v>393.01499999999999</v>
      </c>
      <c r="T52" s="6">
        <v>393.02100000000002</v>
      </c>
      <c r="U52" s="6">
        <v>392.95299999999997</v>
      </c>
      <c r="V52" s="6">
        <v>392.75200000000001</v>
      </c>
      <c r="W52" s="1">
        <v>392.46300000000002</v>
      </c>
      <c r="X52" s="1">
        <v>392.47699999999998</v>
      </c>
      <c r="Y52" s="1">
        <v>392.62700000000001</v>
      </c>
      <c r="Z52" s="1">
        <v>392.79899999999998</v>
      </c>
      <c r="AA52" s="1">
        <v>392.97399999999999</v>
      </c>
      <c r="AB52" s="1">
        <v>393.15</v>
      </c>
    </row>
    <row r="53" spans="1:28" x14ac:dyDescent="0.2">
      <c r="A53" s="1">
        <v>2153.7800000000002</v>
      </c>
      <c r="B53" s="1">
        <v>353.15</v>
      </c>
      <c r="C53" s="1">
        <v>381.45</v>
      </c>
      <c r="D53" s="1">
        <v>388.13799999999998</v>
      </c>
      <c r="E53" s="1">
        <v>390.50599999999997</v>
      </c>
      <c r="F53" s="1">
        <v>391.50400000000002</v>
      </c>
      <c r="G53" s="1">
        <v>392.11900000000003</v>
      </c>
      <c r="H53" s="1">
        <v>392.41399999999999</v>
      </c>
      <c r="I53" s="1">
        <v>392.589</v>
      </c>
      <c r="J53" s="1">
        <v>392.57900000000001</v>
      </c>
      <c r="K53" s="1">
        <v>392.69200000000001</v>
      </c>
      <c r="L53" s="1">
        <v>392.78</v>
      </c>
      <c r="M53" s="1">
        <v>392.709</v>
      </c>
      <c r="N53" s="1">
        <v>392.44299999999998</v>
      </c>
      <c r="O53" s="1">
        <v>392.32</v>
      </c>
      <c r="P53" s="1">
        <v>392.52699999999999</v>
      </c>
      <c r="Q53" s="1">
        <v>392.858</v>
      </c>
      <c r="R53" s="1">
        <v>392.97800000000001</v>
      </c>
      <c r="S53" s="1">
        <v>392.99799999999999</v>
      </c>
      <c r="T53" s="6">
        <v>393.017</v>
      </c>
      <c r="U53" s="6">
        <v>392.95100000000002</v>
      </c>
      <c r="V53" s="6">
        <v>392.75200000000001</v>
      </c>
      <c r="W53" s="1">
        <v>392.46199999999999</v>
      </c>
      <c r="X53" s="1">
        <v>392.47699999999998</v>
      </c>
      <c r="Y53" s="1">
        <v>392.62599999999998</v>
      </c>
      <c r="Z53" s="1">
        <v>392.79899999999998</v>
      </c>
      <c r="AA53" s="1">
        <v>392.97399999999999</v>
      </c>
      <c r="AB53" s="1">
        <v>393.15</v>
      </c>
    </row>
    <row r="54" spans="1:28" x14ac:dyDescent="0.2">
      <c r="A54" s="1">
        <v>2192.88</v>
      </c>
      <c r="B54" s="1">
        <v>353.15</v>
      </c>
      <c r="C54" s="1">
        <v>380.00099999999998</v>
      </c>
      <c r="D54" s="1">
        <v>387.57100000000003</v>
      </c>
      <c r="E54" s="1">
        <v>390.25099999999998</v>
      </c>
      <c r="F54" s="1">
        <v>391.39800000000002</v>
      </c>
      <c r="G54" s="1">
        <v>392.08800000000002</v>
      </c>
      <c r="H54" s="1">
        <v>392.41800000000001</v>
      </c>
      <c r="I54" s="1">
        <v>392.60599999999999</v>
      </c>
      <c r="J54" s="1">
        <v>392.601</v>
      </c>
      <c r="K54" s="1">
        <v>392.71699999999998</v>
      </c>
      <c r="L54" s="1">
        <v>392.79899999999998</v>
      </c>
      <c r="M54" s="1">
        <v>392.697</v>
      </c>
      <c r="N54" s="1">
        <v>392.40100000000001</v>
      </c>
      <c r="O54" s="1">
        <v>392.262</v>
      </c>
      <c r="P54" s="1">
        <v>392.48200000000003</v>
      </c>
      <c r="Q54" s="1">
        <v>392.839</v>
      </c>
      <c r="R54" s="1">
        <v>392.97399999999999</v>
      </c>
      <c r="S54" s="1">
        <v>393.01100000000002</v>
      </c>
      <c r="T54" s="6">
        <v>393.01100000000002</v>
      </c>
      <c r="U54" s="6">
        <v>392.95</v>
      </c>
      <c r="V54" s="6">
        <v>392.75099999999998</v>
      </c>
      <c r="W54" s="1">
        <v>392.46199999999999</v>
      </c>
      <c r="X54" s="1">
        <v>392.47699999999998</v>
      </c>
      <c r="Y54" s="1">
        <v>392.62599999999998</v>
      </c>
      <c r="Z54" s="1">
        <v>392.79899999999998</v>
      </c>
      <c r="AA54" s="1">
        <v>392.97399999999999</v>
      </c>
      <c r="AB54" s="1">
        <v>393.15</v>
      </c>
    </row>
    <row r="55" spans="1:28" x14ac:dyDescent="0.2">
      <c r="A55" s="1">
        <v>2234.14</v>
      </c>
      <c r="B55" s="1">
        <v>353.15</v>
      </c>
      <c r="C55" s="1">
        <v>381.53899999999999</v>
      </c>
      <c r="D55" s="1">
        <v>387.91699999999997</v>
      </c>
      <c r="E55" s="1">
        <v>390.25700000000001</v>
      </c>
      <c r="F55" s="1">
        <v>391.35</v>
      </c>
      <c r="G55" s="1">
        <v>392.05700000000002</v>
      </c>
      <c r="H55" s="1">
        <v>392.40199999999999</v>
      </c>
      <c r="I55" s="1">
        <v>392.59899999999999</v>
      </c>
      <c r="J55" s="1">
        <v>392.596</v>
      </c>
      <c r="K55" s="1">
        <v>392.71499999999997</v>
      </c>
      <c r="L55" s="1">
        <v>392.79399999999998</v>
      </c>
      <c r="M55" s="1">
        <v>392.66300000000001</v>
      </c>
      <c r="N55" s="1">
        <v>392.34399999999999</v>
      </c>
      <c r="O55" s="1">
        <v>392.20400000000001</v>
      </c>
      <c r="P55" s="1">
        <v>392.43799999999999</v>
      </c>
      <c r="Q55" s="1">
        <v>392.82299999999998</v>
      </c>
      <c r="R55" s="1">
        <v>392.96800000000002</v>
      </c>
      <c r="S55" s="1">
        <v>393.01</v>
      </c>
      <c r="T55" s="6">
        <v>393.00299999999999</v>
      </c>
      <c r="U55" s="6">
        <v>392.94600000000003</v>
      </c>
      <c r="V55" s="6">
        <v>392.74900000000002</v>
      </c>
      <c r="W55" s="1">
        <v>392.46100000000001</v>
      </c>
      <c r="X55" s="1">
        <v>392.476</v>
      </c>
      <c r="Y55" s="1">
        <v>392.62599999999998</v>
      </c>
      <c r="Z55" s="1">
        <v>392.798</v>
      </c>
      <c r="AA55" s="1">
        <v>392.97399999999999</v>
      </c>
      <c r="AB55" s="1">
        <v>393.15</v>
      </c>
    </row>
    <row r="56" spans="1:28" x14ac:dyDescent="0.2">
      <c r="A56" s="1">
        <v>2271.91</v>
      </c>
      <c r="B56" s="1">
        <v>353.15</v>
      </c>
      <c r="C56" s="1">
        <v>381.41300000000001</v>
      </c>
      <c r="D56" s="1">
        <v>388.35899999999998</v>
      </c>
      <c r="E56" s="1">
        <v>390.68200000000002</v>
      </c>
      <c r="F56" s="1">
        <v>391.59899999999999</v>
      </c>
      <c r="G56" s="1">
        <v>392.161</v>
      </c>
      <c r="H56" s="1">
        <v>392.43299999999999</v>
      </c>
      <c r="I56" s="1">
        <v>392.59699999999998</v>
      </c>
      <c r="J56" s="1">
        <v>392.584</v>
      </c>
      <c r="K56" s="1">
        <v>392.69099999999997</v>
      </c>
      <c r="L56" s="1">
        <v>392.76799999999997</v>
      </c>
      <c r="M56" s="1">
        <v>392.673</v>
      </c>
      <c r="N56" s="1">
        <v>392.34899999999999</v>
      </c>
      <c r="O56" s="1">
        <v>392.19099999999997</v>
      </c>
      <c r="P56" s="1">
        <v>392.435</v>
      </c>
      <c r="Q56" s="1">
        <v>392.81200000000001</v>
      </c>
      <c r="R56" s="1">
        <v>392.96</v>
      </c>
      <c r="S56" s="1">
        <v>393.00599999999997</v>
      </c>
      <c r="T56" s="6">
        <v>392.988</v>
      </c>
      <c r="U56" s="6">
        <v>392.94200000000001</v>
      </c>
      <c r="V56" s="6">
        <v>392.74700000000001</v>
      </c>
      <c r="W56" s="1">
        <v>392.46100000000001</v>
      </c>
      <c r="X56" s="1">
        <v>392.47699999999998</v>
      </c>
      <c r="Y56" s="1">
        <v>392.62599999999998</v>
      </c>
      <c r="Z56" s="1">
        <v>392.79899999999998</v>
      </c>
      <c r="AA56" s="1">
        <v>392.97399999999999</v>
      </c>
      <c r="AB56" s="1">
        <v>393.15</v>
      </c>
    </row>
    <row r="57" spans="1:28" x14ac:dyDescent="0.2">
      <c r="A57" s="1">
        <v>2314.5300000000002</v>
      </c>
      <c r="B57" s="1">
        <v>353.15</v>
      </c>
      <c r="C57" s="1">
        <v>379.87400000000002</v>
      </c>
      <c r="D57" s="1">
        <v>387.33699999999999</v>
      </c>
      <c r="E57" s="1">
        <v>389.95100000000002</v>
      </c>
      <c r="F57" s="1">
        <v>391.19499999999999</v>
      </c>
      <c r="G57" s="1">
        <v>392.01</v>
      </c>
      <c r="H57" s="1">
        <v>392.40800000000002</v>
      </c>
      <c r="I57" s="1">
        <v>392.62599999999998</v>
      </c>
      <c r="J57" s="1">
        <v>392.62599999999998</v>
      </c>
      <c r="K57" s="1">
        <v>392.755</v>
      </c>
      <c r="L57" s="1">
        <v>392.827</v>
      </c>
      <c r="M57" s="1">
        <v>392.66699999999997</v>
      </c>
      <c r="N57" s="1">
        <v>392.31799999999998</v>
      </c>
      <c r="O57" s="1">
        <v>392.15600000000001</v>
      </c>
      <c r="P57" s="1">
        <v>392.39600000000002</v>
      </c>
      <c r="Q57" s="1">
        <v>392.8</v>
      </c>
      <c r="R57" s="1">
        <v>392.95499999999998</v>
      </c>
      <c r="S57" s="1">
        <v>393.005</v>
      </c>
      <c r="T57" s="6">
        <v>392.94799999999998</v>
      </c>
      <c r="U57" s="6">
        <v>392.93400000000003</v>
      </c>
      <c r="V57" s="6">
        <v>392.74400000000003</v>
      </c>
      <c r="W57" s="1">
        <v>392.46</v>
      </c>
      <c r="X57" s="1">
        <v>392.476</v>
      </c>
      <c r="Y57" s="1">
        <v>392.62599999999998</v>
      </c>
      <c r="Z57" s="1">
        <v>392.79899999999998</v>
      </c>
      <c r="AA57" s="1">
        <v>392.97399999999999</v>
      </c>
      <c r="AB57" s="1">
        <v>393.15</v>
      </c>
    </row>
    <row r="58" spans="1:28" x14ac:dyDescent="0.2">
      <c r="A58" s="1">
        <v>2359.33</v>
      </c>
      <c r="B58" s="1">
        <v>353.15</v>
      </c>
      <c r="C58" s="1">
        <v>380.02499999999998</v>
      </c>
      <c r="D58" s="1">
        <v>387.64600000000002</v>
      </c>
      <c r="E58" s="1">
        <v>390.31599999999997</v>
      </c>
      <c r="F58" s="1">
        <v>391.44099999999997</v>
      </c>
      <c r="G58" s="1">
        <v>392.11599999999999</v>
      </c>
      <c r="H58" s="1">
        <v>392.43700000000001</v>
      </c>
      <c r="I58" s="1">
        <v>392.61799999999999</v>
      </c>
      <c r="J58" s="1">
        <v>392.60899999999998</v>
      </c>
      <c r="K58" s="1">
        <v>392.72</v>
      </c>
      <c r="L58" s="1">
        <v>392.79599999999999</v>
      </c>
      <c r="M58" s="1">
        <v>392.68299999999999</v>
      </c>
      <c r="N58" s="1">
        <v>392.36599999999999</v>
      </c>
      <c r="O58" s="1">
        <v>392.21</v>
      </c>
      <c r="P58" s="1">
        <v>392.43799999999999</v>
      </c>
      <c r="Q58" s="1">
        <v>392.80700000000002</v>
      </c>
      <c r="R58" s="1">
        <v>392.95100000000002</v>
      </c>
      <c r="S58" s="1">
        <v>393</v>
      </c>
      <c r="T58" s="6">
        <v>392.96499999999997</v>
      </c>
      <c r="U58" s="6">
        <v>392.916</v>
      </c>
      <c r="V58" s="6">
        <v>392.738</v>
      </c>
      <c r="W58" s="1">
        <v>392.459</v>
      </c>
      <c r="X58" s="1">
        <v>392.476</v>
      </c>
      <c r="Y58" s="1">
        <v>392.62599999999998</v>
      </c>
      <c r="Z58" s="1">
        <v>392.79899999999998</v>
      </c>
      <c r="AA58" s="1">
        <v>392.97399999999999</v>
      </c>
      <c r="AB58" s="1">
        <v>393.15</v>
      </c>
    </row>
    <row r="59" spans="1:28" x14ac:dyDescent="0.2">
      <c r="A59" s="1">
        <v>2400.17</v>
      </c>
      <c r="B59" s="1">
        <v>353.15</v>
      </c>
      <c r="C59" s="1">
        <v>380.48200000000003</v>
      </c>
      <c r="D59" s="1">
        <v>387.702</v>
      </c>
      <c r="E59" s="1">
        <v>390.32400000000001</v>
      </c>
      <c r="F59" s="1">
        <v>391.45699999999999</v>
      </c>
      <c r="G59" s="1">
        <v>392.12700000000001</v>
      </c>
      <c r="H59" s="1">
        <v>392.44099999999997</v>
      </c>
      <c r="I59" s="1">
        <v>392.61599999999999</v>
      </c>
      <c r="J59" s="1">
        <v>392.60599999999999</v>
      </c>
      <c r="K59" s="1">
        <v>392.71499999999997</v>
      </c>
      <c r="L59" s="1">
        <v>392.79</v>
      </c>
      <c r="M59" s="1">
        <v>392.67099999999999</v>
      </c>
      <c r="N59" s="1">
        <v>392.34800000000001</v>
      </c>
      <c r="O59" s="1">
        <v>392.18900000000002</v>
      </c>
      <c r="P59" s="1">
        <v>392.42399999999998</v>
      </c>
      <c r="Q59" s="1">
        <v>392.80599999999998</v>
      </c>
      <c r="R59" s="1">
        <v>392.95299999999997</v>
      </c>
      <c r="S59" s="1">
        <v>393</v>
      </c>
      <c r="T59" s="6">
        <v>392.964</v>
      </c>
      <c r="U59" s="6">
        <v>392.887</v>
      </c>
      <c r="V59" s="6">
        <v>392.72899999999998</v>
      </c>
      <c r="W59" s="1">
        <v>392.45699999999999</v>
      </c>
      <c r="X59" s="1">
        <v>392.476</v>
      </c>
      <c r="Y59" s="1">
        <v>392.62599999999998</v>
      </c>
      <c r="Z59" s="1">
        <v>392.79899999999998</v>
      </c>
      <c r="AA59" s="1">
        <v>392.97399999999999</v>
      </c>
      <c r="AB59" s="1">
        <v>393.15</v>
      </c>
    </row>
    <row r="60" spans="1:28" x14ac:dyDescent="0.2">
      <c r="A60" s="1">
        <v>2437.56</v>
      </c>
      <c r="B60" s="1">
        <v>353.15</v>
      </c>
      <c r="C60" s="1">
        <v>381.48</v>
      </c>
      <c r="D60" s="1">
        <v>388.18900000000002</v>
      </c>
      <c r="E60" s="1">
        <v>390.55099999999999</v>
      </c>
      <c r="F60" s="1">
        <v>391.54399999999998</v>
      </c>
      <c r="G60" s="1">
        <v>392.14600000000002</v>
      </c>
      <c r="H60" s="1">
        <v>392.43299999999999</v>
      </c>
      <c r="I60" s="1">
        <v>392.601</v>
      </c>
      <c r="J60" s="1">
        <v>392.59100000000001</v>
      </c>
      <c r="K60" s="1">
        <v>392.697</v>
      </c>
      <c r="L60" s="1">
        <v>392.77100000000002</v>
      </c>
      <c r="M60" s="1">
        <v>392.65699999999998</v>
      </c>
      <c r="N60" s="1">
        <v>392.32100000000003</v>
      </c>
      <c r="O60" s="1">
        <v>392.16199999999998</v>
      </c>
      <c r="P60" s="1">
        <v>392.40800000000002</v>
      </c>
      <c r="Q60" s="1">
        <v>392.798</v>
      </c>
      <c r="R60" s="1">
        <v>392.94900000000001</v>
      </c>
      <c r="S60" s="1">
        <v>392.99799999999999</v>
      </c>
      <c r="T60" s="6">
        <v>392.96199999999999</v>
      </c>
      <c r="U60" s="6">
        <v>392.82</v>
      </c>
      <c r="V60" s="6">
        <v>392.71600000000001</v>
      </c>
      <c r="W60" s="1">
        <v>392.45299999999997</v>
      </c>
      <c r="X60" s="1">
        <v>392.47500000000002</v>
      </c>
      <c r="Y60" s="1">
        <v>392.62599999999998</v>
      </c>
      <c r="Z60" s="1">
        <v>392.79899999999998</v>
      </c>
      <c r="AA60" s="1">
        <v>392.97399999999999</v>
      </c>
      <c r="AB60" s="1">
        <v>393.15</v>
      </c>
    </row>
    <row r="61" spans="1:28" x14ac:dyDescent="0.2">
      <c r="A61" s="1">
        <v>2476.5700000000002</v>
      </c>
      <c r="B61" s="1">
        <v>353.15</v>
      </c>
      <c r="C61" s="1">
        <v>381.54599999999999</v>
      </c>
      <c r="D61" s="1">
        <v>388.04599999999999</v>
      </c>
      <c r="E61" s="1">
        <v>390.428</v>
      </c>
      <c r="F61" s="1">
        <v>391.49599999999998</v>
      </c>
      <c r="G61" s="1">
        <v>392.14100000000002</v>
      </c>
      <c r="H61" s="1">
        <v>392.44</v>
      </c>
      <c r="I61" s="1">
        <v>392.60899999999998</v>
      </c>
      <c r="J61" s="1">
        <v>392.59399999999999</v>
      </c>
      <c r="K61" s="1">
        <v>392.69799999999998</v>
      </c>
      <c r="L61" s="1">
        <v>392.767</v>
      </c>
      <c r="M61" s="1">
        <v>392.63299999999998</v>
      </c>
      <c r="N61" s="1">
        <v>392.29199999999997</v>
      </c>
      <c r="O61" s="1">
        <v>392.13600000000002</v>
      </c>
      <c r="P61" s="1">
        <v>392.38600000000002</v>
      </c>
      <c r="Q61" s="1">
        <v>392.791</v>
      </c>
      <c r="R61" s="1">
        <v>392.94400000000002</v>
      </c>
      <c r="S61" s="1">
        <v>392.99400000000003</v>
      </c>
      <c r="T61" s="6">
        <v>392.95699999999999</v>
      </c>
      <c r="U61" s="6">
        <v>392.82499999999999</v>
      </c>
      <c r="V61" s="6">
        <v>392.69099999999997</v>
      </c>
      <c r="W61" s="1">
        <v>392.447</v>
      </c>
      <c r="X61" s="1">
        <v>392.47399999999999</v>
      </c>
      <c r="Y61" s="1">
        <v>392.62599999999998</v>
      </c>
      <c r="Z61" s="1">
        <v>392.798</v>
      </c>
      <c r="AA61" s="1">
        <v>392.97399999999999</v>
      </c>
      <c r="AB61" s="1">
        <v>393.15</v>
      </c>
    </row>
    <row r="62" spans="1:28" x14ac:dyDescent="0.2">
      <c r="A62" s="1">
        <v>2517.0100000000002</v>
      </c>
      <c r="B62" s="1">
        <v>353.15</v>
      </c>
      <c r="C62" s="1">
        <v>381.24200000000002</v>
      </c>
      <c r="D62" s="1">
        <v>388.04500000000002</v>
      </c>
      <c r="E62" s="1">
        <v>390.45600000000002</v>
      </c>
      <c r="F62" s="1">
        <v>391.51400000000001</v>
      </c>
      <c r="G62" s="1">
        <v>392.15100000000001</v>
      </c>
      <c r="H62" s="1">
        <v>392.44900000000001</v>
      </c>
      <c r="I62" s="1">
        <v>392.61799999999999</v>
      </c>
      <c r="J62" s="1">
        <v>392.60500000000002</v>
      </c>
      <c r="K62" s="1">
        <v>392.71</v>
      </c>
      <c r="L62" s="1">
        <v>392.78</v>
      </c>
      <c r="M62" s="1">
        <v>392.65300000000002</v>
      </c>
      <c r="N62" s="1">
        <v>392.30799999999999</v>
      </c>
      <c r="O62" s="1">
        <v>392.14</v>
      </c>
      <c r="P62" s="1">
        <v>392.38499999999999</v>
      </c>
      <c r="Q62" s="1">
        <v>392.78399999999999</v>
      </c>
      <c r="R62" s="1">
        <v>392.93799999999999</v>
      </c>
      <c r="S62" s="1">
        <v>392.99099999999999</v>
      </c>
      <c r="T62" s="6">
        <v>392.95299999999997</v>
      </c>
      <c r="U62" s="6">
        <v>392.83699999999999</v>
      </c>
      <c r="V62" s="6">
        <v>392.63</v>
      </c>
      <c r="W62" s="1">
        <v>392.43299999999999</v>
      </c>
      <c r="X62" s="1">
        <v>392.47199999999998</v>
      </c>
      <c r="Y62" s="1">
        <v>392.62599999999998</v>
      </c>
      <c r="Z62" s="1">
        <v>392.79899999999998</v>
      </c>
      <c r="AA62" s="1">
        <v>392.97399999999999</v>
      </c>
      <c r="AB62" s="1">
        <v>393.15</v>
      </c>
    </row>
    <row r="63" spans="1:28" x14ac:dyDescent="0.2">
      <c r="A63" s="1">
        <v>2555.58</v>
      </c>
      <c r="B63" s="1">
        <v>353.15</v>
      </c>
      <c r="C63" s="1">
        <v>381.202</v>
      </c>
      <c r="D63" s="1">
        <v>387.79399999999998</v>
      </c>
      <c r="E63" s="1">
        <v>390.29</v>
      </c>
      <c r="F63" s="1">
        <v>391.42700000000002</v>
      </c>
      <c r="G63" s="1">
        <v>392.11399999999998</v>
      </c>
      <c r="H63" s="1">
        <v>392.43400000000003</v>
      </c>
      <c r="I63" s="1">
        <v>392.60599999999999</v>
      </c>
      <c r="J63" s="1">
        <v>392.59300000000002</v>
      </c>
      <c r="K63" s="1">
        <v>392.69900000000001</v>
      </c>
      <c r="L63" s="1">
        <v>392.77</v>
      </c>
      <c r="M63" s="1">
        <v>392.63</v>
      </c>
      <c r="N63" s="1">
        <v>392.29300000000001</v>
      </c>
      <c r="O63" s="1">
        <v>392.13499999999999</v>
      </c>
      <c r="P63" s="1">
        <v>392.38099999999997</v>
      </c>
      <c r="Q63" s="1">
        <v>392.786</v>
      </c>
      <c r="R63" s="1">
        <v>392.93799999999999</v>
      </c>
      <c r="S63" s="1">
        <v>392.98700000000002</v>
      </c>
      <c r="T63" s="6">
        <v>392.94400000000002</v>
      </c>
      <c r="U63" s="6">
        <v>392.81900000000002</v>
      </c>
      <c r="V63" s="6">
        <v>392.45</v>
      </c>
      <c r="W63" s="1">
        <v>392.40800000000002</v>
      </c>
      <c r="X63" s="1">
        <v>392.46800000000002</v>
      </c>
      <c r="Y63" s="1">
        <v>392.625</v>
      </c>
      <c r="Z63" s="1">
        <v>392.798</v>
      </c>
      <c r="AA63" s="1">
        <v>392.97399999999999</v>
      </c>
      <c r="AB63" s="1">
        <v>393.15</v>
      </c>
    </row>
    <row r="64" spans="1:28" x14ac:dyDescent="0.2">
      <c r="A64" s="1">
        <v>2595.09</v>
      </c>
      <c r="B64" s="1">
        <v>353.15</v>
      </c>
      <c r="C64" s="1">
        <v>380.00099999999998</v>
      </c>
      <c r="D64" s="1">
        <v>387.43799999999999</v>
      </c>
      <c r="E64" s="1">
        <v>390.19900000000001</v>
      </c>
      <c r="F64" s="1">
        <v>391.38900000000001</v>
      </c>
      <c r="G64" s="1">
        <v>392.08699999999999</v>
      </c>
      <c r="H64" s="1">
        <v>392.41</v>
      </c>
      <c r="I64" s="1">
        <v>392.58300000000003</v>
      </c>
      <c r="J64" s="1">
        <v>392.56900000000002</v>
      </c>
      <c r="K64" s="1">
        <v>392.678</v>
      </c>
      <c r="L64" s="1">
        <v>392.755</v>
      </c>
      <c r="M64" s="1">
        <v>392.63400000000001</v>
      </c>
      <c r="N64" s="1">
        <v>392.30099999999999</v>
      </c>
      <c r="O64" s="1">
        <v>392.13400000000001</v>
      </c>
      <c r="P64" s="1">
        <v>392.38200000000001</v>
      </c>
      <c r="Q64" s="1">
        <v>392.78100000000001</v>
      </c>
      <c r="R64" s="1">
        <v>392.93200000000002</v>
      </c>
      <c r="S64" s="1">
        <v>392.97899999999998</v>
      </c>
      <c r="T64" s="6">
        <v>392.93</v>
      </c>
      <c r="U64" s="6">
        <v>392.791</v>
      </c>
      <c r="V64" s="6">
        <v>392.42399999999998</v>
      </c>
      <c r="W64" s="1">
        <v>392.36</v>
      </c>
      <c r="X64" s="1">
        <v>392.46100000000001</v>
      </c>
      <c r="Y64" s="1">
        <v>392.62400000000002</v>
      </c>
      <c r="Z64" s="1">
        <v>392.798</v>
      </c>
      <c r="AA64" s="1">
        <v>392.97399999999999</v>
      </c>
      <c r="AB64" s="1">
        <v>393.15</v>
      </c>
    </row>
    <row r="65" spans="1:28" x14ac:dyDescent="0.2">
      <c r="A65" s="1">
        <v>2627.33</v>
      </c>
      <c r="B65" s="1">
        <v>353.15</v>
      </c>
      <c r="C65" s="1">
        <v>380.41300000000001</v>
      </c>
      <c r="D65" s="1">
        <v>387.62299999999999</v>
      </c>
      <c r="E65" s="1">
        <v>390.30500000000001</v>
      </c>
      <c r="F65" s="1">
        <v>391.46800000000002</v>
      </c>
      <c r="G65" s="1">
        <v>392.13900000000001</v>
      </c>
      <c r="H65" s="1">
        <v>392.44200000000001</v>
      </c>
      <c r="I65" s="1">
        <v>392.60300000000001</v>
      </c>
      <c r="J65" s="1">
        <v>392.58300000000003</v>
      </c>
      <c r="K65" s="1">
        <v>392.68400000000003</v>
      </c>
      <c r="L65" s="1">
        <v>392.75200000000001</v>
      </c>
      <c r="M65" s="1">
        <v>392.61399999999998</v>
      </c>
      <c r="N65" s="1">
        <v>392.27199999999999</v>
      </c>
      <c r="O65" s="1">
        <v>392.11099999999999</v>
      </c>
      <c r="P65" s="1">
        <v>392.36799999999999</v>
      </c>
      <c r="Q65" s="1">
        <v>392.77800000000002</v>
      </c>
      <c r="R65" s="1">
        <v>392.93</v>
      </c>
      <c r="S65" s="1">
        <v>392.97699999999998</v>
      </c>
      <c r="T65" s="6">
        <v>392.94099999999997</v>
      </c>
      <c r="U65" s="6">
        <v>392.84699999999998</v>
      </c>
      <c r="V65" s="6">
        <v>392.58800000000002</v>
      </c>
      <c r="W65" s="1">
        <v>392.339</v>
      </c>
      <c r="X65" s="1">
        <v>392.46</v>
      </c>
      <c r="Y65" s="1">
        <v>392.62400000000002</v>
      </c>
      <c r="Z65" s="1">
        <v>392.798</v>
      </c>
      <c r="AA65" s="1">
        <v>392.97399999999999</v>
      </c>
      <c r="AB65" s="1">
        <v>393.15</v>
      </c>
    </row>
    <row r="66" spans="1:28" x14ac:dyDescent="0.2">
      <c r="A66" s="1">
        <v>2664.66</v>
      </c>
      <c r="B66" s="1">
        <v>353.15</v>
      </c>
      <c r="C66" s="1">
        <v>381.99599999999998</v>
      </c>
      <c r="D66" s="1">
        <v>388.18599999999998</v>
      </c>
      <c r="E66" s="1">
        <v>390.56799999999998</v>
      </c>
      <c r="F66" s="1">
        <v>391.55200000000002</v>
      </c>
      <c r="G66" s="1">
        <v>392.149</v>
      </c>
      <c r="H66" s="1">
        <v>392.42899999999997</v>
      </c>
      <c r="I66" s="1">
        <v>392.59500000000003</v>
      </c>
      <c r="J66" s="1">
        <v>392.57900000000001</v>
      </c>
      <c r="K66" s="1">
        <v>392.68200000000002</v>
      </c>
      <c r="L66" s="1">
        <v>392.75400000000002</v>
      </c>
      <c r="M66" s="1">
        <v>392.63</v>
      </c>
      <c r="N66" s="1">
        <v>392.26600000000002</v>
      </c>
      <c r="O66" s="1">
        <v>392.07900000000001</v>
      </c>
      <c r="P66" s="1">
        <v>392.34699999999998</v>
      </c>
      <c r="Q66" s="1">
        <v>392.77</v>
      </c>
      <c r="R66" s="1">
        <v>392.93299999999999</v>
      </c>
      <c r="S66" s="1">
        <v>392.99099999999999</v>
      </c>
      <c r="T66" s="6">
        <v>392.96100000000001</v>
      </c>
      <c r="U66" s="6">
        <v>392.85199999999998</v>
      </c>
      <c r="V66" s="6">
        <v>392.54500000000002</v>
      </c>
      <c r="W66" s="1">
        <v>392.19400000000002</v>
      </c>
      <c r="X66" s="1">
        <v>392.42500000000001</v>
      </c>
      <c r="Y66" s="1">
        <v>392.61900000000003</v>
      </c>
      <c r="Z66" s="1">
        <v>392.798</v>
      </c>
      <c r="AA66" s="1">
        <v>392.97399999999999</v>
      </c>
      <c r="AB66" s="1">
        <v>393.15</v>
      </c>
    </row>
    <row r="67" spans="1:28" x14ac:dyDescent="0.2">
      <c r="A67" s="1">
        <v>2694.68</v>
      </c>
      <c r="B67" s="1">
        <v>353.15</v>
      </c>
      <c r="C67" s="1">
        <v>382.51400000000001</v>
      </c>
      <c r="D67" s="1">
        <v>388.61799999999999</v>
      </c>
      <c r="E67" s="1">
        <v>390.774</v>
      </c>
      <c r="F67" s="1">
        <v>391.62099999999998</v>
      </c>
      <c r="G67" s="1">
        <v>392.161</v>
      </c>
      <c r="H67" s="1">
        <v>392.39499999999998</v>
      </c>
      <c r="I67" s="1">
        <v>392.548</v>
      </c>
      <c r="J67" s="1">
        <v>392.51299999999998</v>
      </c>
      <c r="K67" s="1">
        <v>392.61200000000002</v>
      </c>
      <c r="L67" s="1">
        <v>392.68400000000003</v>
      </c>
      <c r="M67" s="1">
        <v>392.6</v>
      </c>
      <c r="N67" s="1">
        <v>392.255</v>
      </c>
      <c r="O67" s="1">
        <v>392.09300000000002</v>
      </c>
      <c r="P67" s="1">
        <v>392.37200000000001</v>
      </c>
      <c r="Q67" s="1">
        <v>392.779</v>
      </c>
      <c r="R67" s="1">
        <v>392.935</v>
      </c>
      <c r="S67" s="1">
        <v>392.988</v>
      </c>
      <c r="T67" s="6">
        <v>392.95699999999999</v>
      </c>
      <c r="U67" s="6">
        <v>392.846</v>
      </c>
      <c r="V67" s="6">
        <v>392.53100000000001</v>
      </c>
      <c r="W67" s="1">
        <v>392.22</v>
      </c>
      <c r="X67" s="1">
        <v>392.48</v>
      </c>
      <c r="Y67" s="1">
        <v>392.62099999999998</v>
      </c>
      <c r="Z67" s="1">
        <v>392.798</v>
      </c>
      <c r="AA67" s="1">
        <v>392.97399999999999</v>
      </c>
      <c r="AB67" s="1">
        <v>393.15</v>
      </c>
    </row>
    <row r="68" spans="1:28" x14ac:dyDescent="0.2">
      <c r="A68" s="1">
        <v>2723.34</v>
      </c>
      <c r="B68" s="1">
        <v>353.15</v>
      </c>
      <c r="C68" s="1">
        <v>381.65</v>
      </c>
      <c r="D68" s="1">
        <v>388.13099999999997</v>
      </c>
      <c r="E68" s="1">
        <v>390.50900000000001</v>
      </c>
      <c r="F68" s="1">
        <v>391.577</v>
      </c>
      <c r="G68" s="1">
        <v>392.19400000000002</v>
      </c>
      <c r="H68" s="1">
        <v>392.46800000000002</v>
      </c>
      <c r="I68" s="1">
        <v>392.61700000000002</v>
      </c>
      <c r="J68" s="1">
        <v>392.59399999999999</v>
      </c>
      <c r="K68" s="1">
        <v>392.68799999999999</v>
      </c>
      <c r="L68" s="1">
        <v>392.74700000000001</v>
      </c>
      <c r="M68" s="1">
        <v>392.58199999999999</v>
      </c>
      <c r="N68" s="1">
        <v>392.209</v>
      </c>
      <c r="O68" s="1">
        <v>392.04500000000002</v>
      </c>
      <c r="P68" s="1">
        <v>392.32400000000001</v>
      </c>
      <c r="Q68" s="1">
        <v>392.76400000000001</v>
      </c>
      <c r="R68" s="1">
        <v>392.93099999999998</v>
      </c>
      <c r="S68" s="1">
        <v>392.988</v>
      </c>
      <c r="T68" s="6">
        <v>392.95600000000002</v>
      </c>
      <c r="U68" s="6">
        <v>392.84699999999998</v>
      </c>
      <c r="V68" s="6">
        <v>392.51100000000002</v>
      </c>
      <c r="W68" s="1">
        <v>392.06200000000001</v>
      </c>
      <c r="X68" s="1">
        <v>392.17599999999999</v>
      </c>
      <c r="Y68" s="1">
        <v>392.601</v>
      </c>
      <c r="Z68" s="1">
        <v>392.79500000000002</v>
      </c>
      <c r="AA68" s="1">
        <v>392.97399999999999</v>
      </c>
      <c r="AB68" s="1">
        <v>393.15</v>
      </c>
    </row>
    <row r="69" spans="1:28" x14ac:dyDescent="0.2">
      <c r="A69" s="1">
        <v>2754.39</v>
      </c>
      <c r="B69" s="1">
        <v>353.15</v>
      </c>
      <c r="C69" s="1">
        <v>382.38299999999998</v>
      </c>
      <c r="D69" s="1">
        <v>388.46</v>
      </c>
      <c r="E69" s="1">
        <v>390.78800000000001</v>
      </c>
      <c r="F69" s="1">
        <v>391.654</v>
      </c>
      <c r="G69" s="1">
        <v>392.17200000000003</v>
      </c>
      <c r="H69" s="1">
        <v>392.39499999999998</v>
      </c>
      <c r="I69" s="1">
        <v>392.53399999999999</v>
      </c>
      <c r="J69" s="1">
        <v>392.495</v>
      </c>
      <c r="K69" s="1">
        <v>392.59</v>
      </c>
      <c r="L69" s="1">
        <v>392.66500000000002</v>
      </c>
      <c r="M69" s="1">
        <v>392.57900000000001</v>
      </c>
      <c r="N69" s="1">
        <v>392.22500000000002</v>
      </c>
      <c r="O69" s="1">
        <v>392.04899999999998</v>
      </c>
      <c r="P69" s="1">
        <v>392.34</v>
      </c>
      <c r="Q69" s="1">
        <v>392.76600000000002</v>
      </c>
      <c r="R69" s="1">
        <v>392.93</v>
      </c>
      <c r="S69" s="1">
        <v>392.98399999999998</v>
      </c>
      <c r="T69" s="6">
        <v>392.94900000000001</v>
      </c>
      <c r="U69" s="6">
        <v>392.83300000000003</v>
      </c>
      <c r="V69" s="6">
        <v>392.512</v>
      </c>
      <c r="W69" s="1">
        <v>392.07100000000003</v>
      </c>
      <c r="X69" s="1">
        <v>392.20600000000002</v>
      </c>
      <c r="Y69" s="1">
        <v>392.55700000000002</v>
      </c>
      <c r="Z69" s="1">
        <v>392.78800000000001</v>
      </c>
      <c r="AA69" s="1">
        <v>392.97300000000001</v>
      </c>
      <c r="AB69" s="1">
        <v>393.15</v>
      </c>
    </row>
    <row r="70" spans="1:28" x14ac:dyDescent="0.2">
      <c r="A70" s="1">
        <v>2787.67</v>
      </c>
      <c r="B70" s="1">
        <v>353.15</v>
      </c>
      <c r="C70" s="1">
        <v>382.14699999999999</v>
      </c>
      <c r="D70" s="1">
        <v>388.428</v>
      </c>
      <c r="E70" s="1">
        <v>390.74400000000003</v>
      </c>
      <c r="F70" s="1">
        <v>391.642</v>
      </c>
      <c r="G70" s="1">
        <v>392.17</v>
      </c>
      <c r="H70" s="1">
        <v>392.39800000000002</v>
      </c>
      <c r="I70" s="1">
        <v>392.54599999999999</v>
      </c>
      <c r="J70" s="1">
        <v>392.51400000000001</v>
      </c>
      <c r="K70" s="1">
        <v>392.613</v>
      </c>
      <c r="L70" s="1">
        <v>392.68900000000002</v>
      </c>
      <c r="M70" s="1">
        <v>392.59699999999998</v>
      </c>
      <c r="N70" s="1">
        <v>392.24</v>
      </c>
      <c r="O70" s="1">
        <v>392.053</v>
      </c>
      <c r="P70" s="1">
        <v>392.33600000000001</v>
      </c>
      <c r="Q70" s="1">
        <v>392.76</v>
      </c>
      <c r="R70" s="1">
        <v>392.92500000000001</v>
      </c>
      <c r="S70" s="1">
        <v>392.97899999999998</v>
      </c>
      <c r="T70" s="6">
        <v>392.94299999999998</v>
      </c>
      <c r="U70" s="6">
        <v>392.82499999999999</v>
      </c>
      <c r="V70" s="6">
        <v>392.49599999999998</v>
      </c>
      <c r="W70" s="1">
        <v>392.048</v>
      </c>
      <c r="X70" s="1">
        <v>392.13099999999997</v>
      </c>
      <c r="Y70" s="1">
        <v>392.35700000000003</v>
      </c>
      <c r="Z70" s="1">
        <v>392.779</v>
      </c>
      <c r="AA70" s="1">
        <v>392.97199999999998</v>
      </c>
      <c r="AB70" s="1">
        <v>393.15</v>
      </c>
    </row>
    <row r="71" spans="1:28" x14ac:dyDescent="0.2">
      <c r="A71" s="1">
        <v>2821.02</v>
      </c>
      <c r="B71" s="1">
        <v>353.15</v>
      </c>
      <c r="C71" s="1">
        <v>382.072</v>
      </c>
      <c r="D71" s="1">
        <v>388.09699999999998</v>
      </c>
      <c r="E71" s="1">
        <v>390.53800000000001</v>
      </c>
      <c r="F71" s="1">
        <v>391.52800000000002</v>
      </c>
      <c r="G71" s="1">
        <v>392.14600000000002</v>
      </c>
      <c r="H71" s="1">
        <v>392.42</v>
      </c>
      <c r="I71" s="1">
        <v>392.58199999999999</v>
      </c>
      <c r="J71" s="1">
        <v>392.55799999999999</v>
      </c>
      <c r="K71" s="1">
        <v>392.65699999999998</v>
      </c>
      <c r="L71" s="1">
        <v>392.72500000000002</v>
      </c>
      <c r="M71" s="1">
        <v>392.60300000000001</v>
      </c>
      <c r="N71" s="1">
        <v>392.22800000000001</v>
      </c>
      <c r="O71" s="1">
        <v>392.041</v>
      </c>
      <c r="P71" s="1">
        <v>392.32299999999998</v>
      </c>
      <c r="Q71" s="1">
        <v>392.75900000000001</v>
      </c>
      <c r="R71" s="1">
        <v>392.92500000000001</v>
      </c>
      <c r="S71" s="1">
        <v>392.98099999999999</v>
      </c>
      <c r="T71" s="6">
        <v>392.94499999999999</v>
      </c>
      <c r="U71" s="6">
        <v>392.82600000000002</v>
      </c>
      <c r="V71" s="6">
        <v>392.48500000000001</v>
      </c>
      <c r="W71" s="1">
        <v>392.00299999999999</v>
      </c>
      <c r="X71" s="1">
        <v>392.05200000000002</v>
      </c>
      <c r="Y71" s="1">
        <v>392.35399999999998</v>
      </c>
      <c r="Z71" s="1">
        <v>392.73</v>
      </c>
      <c r="AA71" s="1">
        <v>392.96699999999998</v>
      </c>
      <c r="AB71" s="1">
        <v>393.15</v>
      </c>
    </row>
    <row r="72" spans="1:28" x14ac:dyDescent="0.2">
      <c r="A72" s="1">
        <v>2852.95</v>
      </c>
      <c r="B72" s="1">
        <v>353.15</v>
      </c>
      <c r="C72" s="1">
        <v>380.79</v>
      </c>
      <c r="D72" s="1">
        <v>387.94799999999998</v>
      </c>
      <c r="E72" s="1">
        <v>390.52300000000002</v>
      </c>
      <c r="F72" s="1">
        <v>391.59100000000001</v>
      </c>
      <c r="G72" s="1">
        <v>392.202</v>
      </c>
      <c r="H72" s="1">
        <v>392.47800000000001</v>
      </c>
      <c r="I72" s="1">
        <v>392.63</v>
      </c>
      <c r="J72" s="1">
        <v>392.60700000000003</v>
      </c>
      <c r="K72" s="1">
        <v>392.70299999999997</v>
      </c>
      <c r="L72" s="1">
        <v>392.75900000000001</v>
      </c>
      <c r="M72" s="1">
        <v>392.596</v>
      </c>
      <c r="N72" s="1">
        <v>392.21600000000001</v>
      </c>
      <c r="O72" s="1">
        <v>392.03300000000002</v>
      </c>
      <c r="P72" s="1">
        <v>392.31599999999997</v>
      </c>
      <c r="Q72" s="1">
        <v>392.75599999999997</v>
      </c>
      <c r="R72" s="1">
        <v>392.923</v>
      </c>
      <c r="S72" s="1">
        <v>392.97899999999998</v>
      </c>
      <c r="T72" s="6">
        <v>392.94499999999999</v>
      </c>
      <c r="U72" s="6">
        <v>392.827</v>
      </c>
      <c r="V72" s="6">
        <v>392.483</v>
      </c>
      <c r="W72" s="1">
        <v>391.99099999999999</v>
      </c>
      <c r="X72" s="1">
        <v>392.03100000000001</v>
      </c>
      <c r="Y72" s="1">
        <v>392.31799999999998</v>
      </c>
      <c r="Z72" s="1">
        <v>392.61099999999999</v>
      </c>
      <c r="AA72" s="1">
        <v>392.96300000000002</v>
      </c>
      <c r="AB72" s="1">
        <v>393.15</v>
      </c>
    </row>
    <row r="73" spans="1:28" x14ac:dyDescent="0.2">
      <c r="A73" s="1">
        <v>2884.57</v>
      </c>
      <c r="B73" s="1">
        <v>353.15</v>
      </c>
      <c r="C73" s="1">
        <v>381.80700000000002</v>
      </c>
      <c r="D73" s="1">
        <v>388.51</v>
      </c>
      <c r="E73" s="1">
        <v>390.75799999999998</v>
      </c>
      <c r="F73" s="1">
        <v>391.67599999999999</v>
      </c>
      <c r="G73" s="1">
        <v>392.221</v>
      </c>
      <c r="H73" s="1">
        <v>392.46800000000002</v>
      </c>
      <c r="I73" s="1">
        <v>392.61200000000002</v>
      </c>
      <c r="J73" s="1">
        <v>392.58499999999998</v>
      </c>
      <c r="K73" s="1">
        <v>392.68</v>
      </c>
      <c r="L73" s="1">
        <v>392.738</v>
      </c>
      <c r="M73" s="1">
        <v>392.59300000000002</v>
      </c>
      <c r="N73" s="1">
        <v>392.21800000000002</v>
      </c>
      <c r="O73" s="1">
        <v>392.04300000000001</v>
      </c>
      <c r="P73" s="1">
        <v>392.32600000000002</v>
      </c>
      <c r="Q73" s="1">
        <v>392.75700000000001</v>
      </c>
      <c r="R73" s="1">
        <v>392.92200000000003</v>
      </c>
      <c r="S73" s="1">
        <v>392.97800000000001</v>
      </c>
      <c r="T73" s="6">
        <v>392.94400000000002</v>
      </c>
      <c r="U73" s="6">
        <v>392.82600000000002</v>
      </c>
      <c r="V73" s="6">
        <v>392.48099999999999</v>
      </c>
      <c r="W73" s="1">
        <v>391.99200000000002</v>
      </c>
      <c r="X73" s="1">
        <v>392.024</v>
      </c>
      <c r="Y73" s="1">
        <v>392.30200000000002</v>
      </c>
      <c r="Z73" s="1">
        <v>392.63900000000001</v>
      </c>
      <c r="AA73" s="1">
        <v>392.95299999999997</v>
      </c>
      <c r="AB73" s="1">
        <v>393.15</v>
      </c>
    </row>
    <row r="74" spans="1:28" x14ac:dyDescent="0.2">
      <c r="A74" s="1">
        <v>2917.24</v>
      </c>
      <c r="B74" s="1">
        <v>353.15</v>
      </c>
      <c r="C74" s="1">
        <v>382.66399999999999</v>
      </c>
      <c r="D74" s="1">
        <v>388.447</v>
      </c>
      <c r="E74" s="1">
        <v>390.666</v>
      </c>
      <c r="F74" s="1">
        <v>391.613</v>
      </c>
      <c r="G74" s="1">
        <v>392.2</v>
      </c>
      <c r="H74" s="1">
        <v>392.45699999999999</v>
      </c>
      <c r="I74" s="1">
        <v>392.608</v>
      </c>
      <c r="J74" s="1">
        <v>392.58</v>
      </c>
      <c r="K74" s="1">
        <v>392.673</v>
      </c>
      <c r="L74" s="1">
        <v>392.733</v>
      </c>
      <c r="M74" s="1">
        <v>392.59300000000002</v>
      </c>
      <c r="N74" s="1">
        <v>392.21499999999997</v>
      </c>
      <c r="O74" s="1">
        <v>392.04</v>
      </c>
      <c r="P74" s="1">
        <v>392.322</v>
      </c>
      <c r="Q74" s="1">
        <v>392.75599999999997</v>
      </c>
      <c r="R74" s="1">
        <v>392.92200000000003</v>
      </c>
      <c r="S74" s="1">
        <v>392.97800000000001</v>
      </c>
      <c r="T74" s="6">
        <v>392.94400000000002</v>
      </c>
      <c r="U74" s="6">
        <v>392.827</v>
      </c>
      <c r="V74" s="6">
        <v>392.47899999999998</v>
      </c>
      <c r="W74" s="1">
        <v>391.97800000000001</v>
      </c>
      <c r="X74" s="1">
        <v>392.01100000000002</v>
      </c>
      <c r="Y74" s="1">
        <v>392.274</v>
      </c>
      <c r="Z74" s="1">
        <v>392.601</v>
      </c>
      <c r="AA74" s="1">
        <v>392.935</v>
      </c>
      <c r="AB74" s="1">
        <v>393.15</v>
      </c>
    </row>
    <row r="75" spans="1:28" x14ac:dyDescent="0.2">
      <c r="A75" s="1">
        <v>2950.37</v>
      </c>
      <c r="B75" s="1">
        <v>353.15</v>
      </c>
      <c r="C75" s="1">
        <v>380.68</v>
      </c>
      <c r="D75" s="1">
        <v>387.839</v>
      </c>
      <c r="E75" s="1">
        <v>390.45100000000002</v>
      </c>
      <c r="F75" s="1">
        <v>391.57100000000003</v>
      </c>
      <c r="G75" s="1">
        <v>392.20299999999997</v>
      </c>
      <c r="H75" s="1">
        <v>392.48099999999999</v>
      </c>
      <c r="I75" s="1">
        <v>392.62900000000002</v>
      </c>
      <c r="J75" s="1">
        <v>392.60399999999998</v>
      </c>
      <c r="K75" s="1">
        <v>392.69799999999998</v>
      </c>
      <c r="L75" s="1">
        <v>392.75400000000002</v>
      </c>
      <c r="M75" s="1">
        <v>392.589</v>
      </c>
      <c r="N75" s="1">
        <v>392.21600000000001</v>
      </c>
      <c r="O75" s="1">
        <v>392.04199999999997</v>
      </c>
      <c r="P75" s="1">
        <v>392.31799999999998</v>
      </c>
      <c r="Q75" s="1">
        <v>392.755</v>
      </c>
      <c r="R75" s="1">
        <v>392.92099999999999</v>
      </c>
      <c r="S75" s="1">
        <v>392.97699999999998</v>
      </c>
      <c r="T75" s="6">
        <v>392.94099999999997</v>
      </c>
      <c r="U75" s="6">
        <v>392.82600000000002</v>
      </c>
      <c r="V75" s="6">
        <v>392.48399999999998</v>
      </c>
      <c r="W75" s="1">
        <v>391.98899999999998</v>
      </c>
      <c r="X75" s="1">
        <v>392.02</v>
      </c>
      <c r="Y75" s="1">
        <v>392.27199999999999</v>
      </c>
      <c r="Z75" s="1">
        <v>392.57499999999999</v>
      </c>
      <c r="AA75" s="1">
        <v>392.89800000000002</v>
      </c>
      <c r="AB75" s="1">
        <v>393.15</v>
      </c>
    </row>
    <row r="76" spans="1:28" x14ac:dyDescent="0.2">
      <c r="A76" s="1">
        <v>2985.24</v>
      </c>
      <c r="B76" s="1">
        <v>353.15</v>
      </c>
      <c r="C76" s="1">
        <v>382.48399999999998</v>
      </c>
      <c r="D76" s="1">
        <v>388.41899999999998</v>
      </c>
      <c r="E76" s="1">
        <v>390.74599999999998</v>
      </c>
      <c r="F76" s="1">
        <v>391.69400000000002</v>
      </c>
      <c r="G76" s="1">
        <v>392.23099999999999</v>
      </c>
      <c r="H76" s="1">
        <v>392.46699999999998</v>
      </c>
      <c r="I76" s="1">
        <v>392.6</v>
      </c>
      <c r="J76" s="1">
        <v>392.56799999999998</v>
      </c>
      <c r="K76" s="1">
        <v>392.65899999999999</v>
      </c>
      <c r="L76" s="1">
        <v>392.72199999999998</v>
      </c>
      <c r="M76" s="1">
        <v>392.58600000000001</v>
      </c>
      <c r="N76" s="1">
        <v>392.22300000000001</v>
      </c>
      <c r="O76" s="1">
        <v>392.05099999999999</v>
      </c>
      <c r="P76" s="1">
        <v>392.32900000000001</v>
      </c>
      <c r="Q76" s="1">
        <v>392.75900000000001</v>
      </c>
      <c r="R76" s="1">
        <v>392.92200000000003</v>
      </c>
      <c r="S76" s="1">
        <v>392.976</v>
      </c>
      <c r="T76" s="6">
        <v>392.93900000000002</v>
      </c>
      <c r="U76" s="6">
        <v>392.82499999999999</v>
      </c>
      <c r="V76" s="6">
        <v>392.49</v>
      </c>
      <c r="W76" s="1">
        <v>392.00799999999998</v>
      </c>
      <c r="X76" s="1">
        <v>392.04399999999998</v>
      </c>
      <c r="Y76" s="1">
        <v>392.28899999999999</v>
      </c>
      <c r="Z76" s="1">
        <v>392.57299999999998</v>
      </c>
      <c r="AA76" s="1">
        <v>392.88200000000001</v>
      </c>
      <c r="AB76" s="1">
        <v>393.15</v>
      </c>
    </row>
    <row r="77" spans="1:28" x14ac:dyDescent="0.2">
      <c r="A77" s="1">
        <v>3017.53</v>
      </c>
      <c r="B77" s="1">
        <v>353.15</v>
      </c>
      <c r="C77" s="1">
        <v>381.01400000000001</v>
      </c>
      <c r="D77" s="1">
        <v>388.02699999999999</v>
      </c>
      <c r="E77" s="1">
        <v>390.625</v>
      </c>
      <c r="F77" s="1">
        <v>391.65899999999999</v>
      </c>
      <c r="G77" s="1">
        <v>392.22</v>
      </c>
      <c r="H77" s="1">
        <v>392.46600000000001</v>
      </c>
      <c r="I77" s="1">
        <v>392.59899999999999</v>
      </c>
      <c r="J77" s="1">
        <v>392.56900000000002</v>
      </c>
      <c r="K77" s="1">
        <v>392.66199999999998</v>
      </c>
      <c r="L77" s="1">
        <v>392.72699999999998</v>
      </c>
      <c r="M77" s="1">
        <v>392.59</v>
      </c>
      <c r="N77" s="1">
        <v>392.23399999999998</v>
      </c>
      <c r="O77" s="1">
        <v>392.05900000000003</v>
      </c>
      <c r="P77" s="1">
        <v>392.334</v>
      </c>
      <c r="Q77" s="1">
        <v>392.75900000000001</v>
      </c>
      <c r="R77" s="1">
        <v>392.92</v>
      </c>
      <c r="S77" s="1">
        <v>392.97399999999999</v>
      </c>
      <c r="T77" s="6">
        <v>392.93599999999998</v>
      </c>
      <c r="U77" s="6">
        <v>392.82</v>
      </c>
      <c r="V77" s="6">
        <v>392.49299999999999</v>
      </c>
      <c r="W77" s="1">
        <v>392.02699999999999</v>
      </c>
      <c r="X77" s="1">
        <v>392.06</v>
      </c>
      <c r="Y77" s="1">
        <v>392.29700000000003</v>
      </c>
      <c r="Z77" s="1">
        <v>392.57799999999997</v>
      </c>
      <c r="AA77" s="1">
        <v>392.87400000000002</v>
      </c>
      <c r="AB77" s="1">
        <v>393.15</v>
      </c>
    </row>
    <row r="78" spans="1:28" x14ac:dyDescent="0.2">
      <c r="A78" s="1">
        <v>3055.21</v>
      </c>
      <c r="B78" s="1">
        <v>353.15</v>
      </c>
      <c r="C78" s="1">
        <v>381.38</v>
      </c>
      <c r="D78" s="1">
        <v>388.096</v>
      </c>
      <c r="E78" s="1">
        <v>390.59199999999998</v>
      </c>
      <c r="F78" s="1">
        <v>391.63499999999999</v>
      </c>
      <c r="G78" s="1">
        <v>392.22800000000001</v>
      </c>
      <c r="H78" s="1">
        <v>392.49700000000001</v>
      </c>
      <c r="I78" s="1">
        <v>392.64</v>
      </c>
      <c r="J78" s="1">
        <v>392.61599999999999</v>
      </c>
      <c r="K78" s="1">
        <v>392.71</v>
      </c>
      <c r="L78" s="1">
        <v>392.76900000000001</v>
      </c>
      <c r="M78" s="1">
        <v>392.613</v>
      </c>
      <c r="N78" s="1">
        <v>392.24400000000003</v>
      </c>
      <c r="O78" s="1">
        <v>392.05799999999999</v>
      </c>
      <c r="P78" s="1">
        <v>392.327</v>
      </c>
      <c r="Q78" s="1">
        <v>392.755</v>
      </c>
      <c r="R78" s="1">
        <v>392.91800000000001</v>
      </c>
      <c r="S78" s="1">
        <v>392.97300000000001</v>
      </c>
      <c r="T78" s="6">
        <v>392.935</v>
      </c>
      <c r="U78" s="6">
        <v>392.815</v>
      </c>
      <c r="V78" s="6">
        <v>392.47800000000001</v>
      </c>
      <c r="W78" s="1">
        <v>391.99099999999999</v>
      </c>
      <c r="X78" s="1">
        <v>392.02100000000002</v>
      </c>
      <c r="Y78" s="1">
        <v>392.26600000000002</v>
      </c>
      <c r="Z78" s="1">
        <v>392.55500000000001</v>
      </c>
      <c r="AA78" s="1">
        <v>392.86099999999999</v>
      </c>
      <c r="AB78" s="1">
        <v>393.15</v>
      </c>
    </row>
    <row r="79" spans="1:28" x14ac:dyDescent="0.2">
      <c r="A79" s="1">
        <v>3090.99</v>
      </c>
      <c r="B79" s="1">
        <v>353.15</v>
      </c>
      <c r="C79" s="1">
        <v>382.08199999999999</v>
      </c>
      <c r="D79" s="1">
        <v>388.67700000000002</v>
      </c>
      <c r="E79" s="1">
        <v>390.94</v>
      </c>
      <c r="F79" s="1">
        <v>391.77300000000002</v>
      </c>
      <c r="G79" s="1">
        <v>392.24299999999999</v>
      </c>
      <c r="H79" s="1">
        <v>392.45299999999997</v>
      </c>
      <c r="I79" s="1">
        <v>392.58199999999999</v>
      </c>
      <c r="J79" s="1">
        <v>392.54599999999999</v>
      </c>
      <c r="K79" s="1">
        <v>392.63799999999998</v>
      </c>
      <c r="L79" s="1">
        <v>392.70800000000003</v>
      </c>
      <c r="M79" s="1">
        <v>392.608</v>
      </c>
      <c r="N79" s="1">
        <v>392.26799999999997</v>
      </c>
      <c r="O79" s="1">
        <v>392.09800000000001</v>
      </c>
      <c r="P79" s="1">
        <v>392.36700000000002</v>
      </c>
      <c r="Q79" s="1">
        <v>392.767</v>
      </c>
      <c r="R79" s="1">
        <v>392.92099999999999</v>
      </c>
      <c r="S79" s="1">
        <v>392.97199999999998</v>
      </c>
      <c r="T79" s="6">
        <v>392.93400000000003</v>
      </c>
      <c r="U79" s="6">
        <v>392.81299999999999</v>
      </c>
      <c r="V79" s="6">
        <v>392.48399999999998</v>
      </c>
      <c r="W79" s="1">
        <v>392.03300000000002</v>
      </c>
      <c r="X79" s="1">
        <v>392.06299999999999</v>
      </c>
      <c r="Y79" s="1">
        <v>392.298</v>
      </c>
      <c r="Z79" s="1">
        <v>392.572</v>
      </c>
      <c r="AA79" s="1">
        <v>392.86700000000002</v>
      </c>
      <c r="AB79" s="1">
        <v>393.15</v>
      </c>
    </row>
    <row r="80" spans="1:28" x14ac:dyDescent="0.2">
      <c r="A80" s="1">
        <v>3125.01</v>
      </c>
      <c r="B80" s="1">
        <v>353.15</v>
      </c>
      <c r="C80" s="1">
        <v>382.90899999999999</v>
      </c>
      <c r="D80" s="1">
        <v>389.04</v>
      </c>
      <c r="E80" s="1">
        <v>391.036</v>
      </c>
      <c r="F80" s="1">
        <v>391.79399999999998</v>
      </c>
      <c r="G80" s="1">
        <v>392.26100000000002</v>
      </c>
      <c r="H80" s="1">
        <v>392.46199999999999</v>
      </c>
      <c r="I80" s="1">
        <v>392.596</v>
      </c>
      <c r="J80" s="1">
        <v>392.55799999999999</v>
      </c>
      <c r="K80" s="1">
        <v>392.65199999999999</v>
      </c>
      <c r="L80" s="1">
        <v>392.71800000000002</v>
      </c>
      <c r="M80" s="1">
        <v>392.61900000000003</v>
      </c>
      <c r="N80" s="1">
        <v>392.26400000000001</v>
      </c>
      <c r="O80" s="1">
        <v>392.08699999999999</v>
      </c>
      <c r="P80" s="1">
        <v>392.35899999999998</v>
      </c>
      <c r="Q80" s="1">
        <v>392.76499999999999</v>
      </c>
      <c r="R80" s="1">
        <v>392.923</v>
      </c>
      <c r="S80" s="1">
        <v>392.97399999999999</v>
      </c>
      <c r="T80" s="6">
        <v>392.93599999999998</v>
      </c>
      <c r="U80" s="6">
        <v>392.81200000000001</v>
      </c>
      <c r="V80" s="6">
        <v>392.46800000000002</v>
      </c>
      <c r="W80" s="1">
        <v>391.99799999999999</v>
      </c>
      <c r="X80" s="1">
        <v>392.029</v>
      </c>
      <c r="Y80" s="1">
        <v>392.27199999999999</v>
      </c>
      <c r="Z80" s="1">
        <v>392.55099999999999</v>
      </c>
      <c r="AA80" s="1">
        <v>392.85399999999998</v>
      </c>
      <c r="AB80" s="1">
        <v>393.15</v>
      </c>
    </row>
    <row r="81" spans="1:28" x14ac:dyDescent="0.2">
      <c r="A81" s="1">
        <v>3161.49</v>
      </c>
      <c r="B81" s="1">
        <v>353.15</v>
      </c>
      <c r="C81" s="1">
        <v>382.86799999999999</v>
      </c>
      <c r="D81" s="1">
        <v>388.70699999999999</v>
      </c>
      <c r="E81" s="1">
        <v>390.88099999999997</v>
      </c>
      <c r="F81" s="1">
        <v>391.74299999999999</v>
      </c>
      <c r="G81" s="1">
        <v>392.26299999999998</v>
      </c>
      <c r="H81" s="1">
        <v>392.48200000000003</v>
      </c>
      <c r="I81" s="1">
        <v>392.61700000000002</v>
      </c>
      <c r="J81" s="1">
        <v>392.58</v>
      </c>
      <c r="K81" s="1">
        <v>392.66899999999998</v>
      </c>
      <c r="L81" s="1">
        <v>392.73099999999999</v>
      </c>
      <c r="M81" s="1">
        <v>392.61900000000003</v>
      </c>
      <c r="N81" s="1">
        <v>392.25599999999997</v>
      </c>
      <c r="O81" s="1">
        <v>392.08</v>
      </c>
      <c r="P81" s="1">
        <v>392.34899999999999</v>
      </c>
      <c r="Q81" s="1">
        <v>392.762</v>
      </c>
      <c r="R81" s="1">
        <v>392.92200000000003</v>
      </c>
      <c r="S81" s="1">
        <v>392.97399999999999</v>
      </c>
      <c r="T81" s="6">
        <v>392.93599999999998</v>
      </c>
      <c r="U81" s="6">
        <v>392.815</v>
      </c>
      <c r="V81" s="6">
        <v>392.46699999999998</v>
      </c>
      <c r="W81" s="1">
        <v>391.97699999999998</v>
      </c>
      <c r="X81" s="1">
        <v>392.01</v>
      </c>
      <c r="Y81" s="1">
        <v>392.26</v>
      </c>
      <c r="Z81" s="1">
        <v>392.54300000000001</v>
      </c>
      <c r="AA81" s="1">
        <v>392.84899999999999</v>
      </c>
      <c r="AB81" s="1">
        <v>393.15</v>
      </c>
    </row>
    <row r="82" spans="1:28" x14ac:dyDescent="0.2">
      <c r="A82" s="1">
        <v>3196.91</v>
      </c>
      <c r="B82" s="1">
        <v>353.15</v>
      </c>
      <c r="C82" s="1">
        <v>383.40100000000001</v>
      </c>
      <c r="D82" s="1">
        <v>388.995</v>
      </c>
      <c r="E82" s="1">
        <v>391.01400000000001</v>
      </c>
      <c r="F82" s="1">
        <v>391.8</v>
      </c>
      <c r="G82" s="1">
        <v>392.28699999999998</v>
      </c>
      <c r="H82" s="1">
        <v>392.5</v>
      </c>
      <c r="I82" s="1">
        <v>392.63200000000001</v>
      </c>
      <c r="J82" s="1">
        <v>392.59500000000003</v>
      </c>
      <c r="K82" s="1">
        <v>392.68299999999999</v>
      </c>
      <c r="L82" s="1">
        <v>392.74200000000002</v>
      </c>
      <c r="M82" s="1">
        <v>392.62</v>
      </c>
      <c r="N82" s="1">
        <v>392.25099999999998</v>
      </c>
      <c r="O82" s="1">
        <v>392.07</v>
      </c>
      <c r="P82" s="1">
        <v>392.34300000000002</v>
      </c>
      <c r="Q82" s="1">
        <v>392.76100000000002</v>
      </c>
      <c r="R82" s="1">
        <v>392.92099999999999</v>
      </c>
      <c r="S82" s="1">
        <v>392.97500000000002</v>
      </c>
      <c r="T82" s="6">
        <v>392.93599999999998</v>
      </c>
      <c r="U82" s="6">
        <v>392.81400000000002</v>
      </c>
      <c r="V82" s="6">
        <v>392.46300000000002</v>
      </c>
      <c r="W82" s="1">
        <v>391.96899999999999</v>
      </c>
      <c r="X82" s="1">
        <v>392</v>
      </c>
      <c r="Y82" s="1">
        <v>392.25099999999998</v>
      </c>
      <c r="Z82" s="1">
        <v>392.53699999999998</v>
      </c>
      <c r="AA82" s="1">
        <v>392.846</v>
      </c>
      <c r="AB82" s="1">
        <v>393.15</v>
      </c>
    </row>
    <row r="83" spans="1:28" x14ac:dyDescent="0.2">
      <c r="A83" s="1">
        <v>3229.5</v>
      </c>
      <c r="B83" s="1">
        <v>353.15</v>
      </c>
      <c r="C83" s="1">
        <v>384.49700000000001</v>
      </c>
      <c r="D83" s="1">
        <v>389.76900000000001</v>
      </c>
      <c r="E83" s="1">
        <v>391.35599999999999</v>
      </c>
      <c r="F83" s="1">
        <v>391.90199999999999</v>
      </c>
      <c r="G83" s="1">
        <v>392.30399999999997</v>
      </c>
      <c r="H83" s="1">
        <v>392.47899999999998</v>
      </c>
      <c r="I83" s="1">
        <v>392.60399999999998</v>
      </c>
      <c r="J83" s="1">
        <v>392.55399999999997</v>
      </c>
      <c r="K83" s="1">
        <v>392.64400000000001</v>
      </c>
      <c r="L83" s="1">
        <v>392.70100000000002</v>
      </c>
      <c r="M83" s="1">
        <v>392.6</v>
      </c>
      <c r="N83" s="1">
        <v>392.238</v>
      </c>
      <c r="O83" s="1">
        <v>392.06700000000001</v>
      </c>
      <c r="P83" s="1">
        <v>392.36</v>
      </c>
      <c r="Q83" s="1">
        <v>392.76600000000002</v>
      </c>
      <c r="R83" s="1">
        <v>392.923</v>
      </c>
      <c r="S83" s="1">
        <v>392.97500000000002</v>
      </c>
      <c r="T83" s="6">
        <v>392.93700000000001</v>
      </c>
      <c r="U83" s="6">
        <v>392.81200000000001</v>
      </c>
      <c r="V83" s="6">
        <v>392.46499999999997</v>
      </c>
      <c r="W83" s="1">
        <v>392.00200000000001</v>
      </c>
      <c r="X83" s="1">
        <v>392.03500000000003</v>
      </c>
      <c r="Y83" s="1">
        <v>392.27600000000001</v>
      </c>
      <c r="Z83" s="1">
        <v>392.553</v>
      </c>
      <c r="AA83" s="1">
        <v>392.85399999999998</v>
      </c>
      <c r="AB83" s="1">
        <v>393.15</v>
      </c>
    </row>
    <row r="84" spans="1:28" x14ac:dyDescent="0.2">
      <c r="A84" s="1">
        <v>3266.26</v>
      </c>
      <c r="B84" s="1">
        <v>353.15</v>
      </c>
      <c r="C84" s="1">
        <v>384.50400000000002</v>
      </c>
      <c r="D84" s="1">
        <v>389.73399999999998</v>
      </c>
      <c r="E84" s="1">
        <v>391.51799999999997</v>
      </c>
      <c r="F84" s="1">
        <v>392.137</v>
      </c>
      <c r="G84" s="1">
        <v>392.46499999999997</v>
      </c>
      <c r="H84" s="1">
        <v>392.60899999999998</v>
      </c>
      <c r="I84" s="1">
        <v>392.697</v>
      </c>
      <c r="J84" s="1">
        <v>392.65100000000001</v>
      </c>
      <c r="K84" s="1">
        <v>392.72500000000002</v>
      </c>
      <c r="L84" s="1">
        <v>392.767</v>
      </c>
      <c r="M84" s="1">
        <v>392.60500000000002</v>
      </c>
      <c r="N84" s="1">
        <v>392.25</v>
      </c>
      <c r="O84" s="1">
        <v>392.08800000000002</v>
      </c>
      <c r="P84" s="1">
        <v>392.36599999999999</v>
      </c>
      <c r="Q84" s="1">
        <v>392.77199999999999</v>
      </c>
      <c r="R84" s="1">
        <v>392.92200000000003</v>
      </c>
      <c r="S84" s="1">
        <v>392.97</v>
      </c>
      <c r="T84" s="6">
        <v>392.92399999999998</v>
      </c>
      <c r="U84" s="6">
        <v>392.79500000000002</v>
      </c>
      <c r="V84" s="6">
        <v>392.44099999999997</v>
      </c>
      <c r="W84" s="1">
        <v>391.95400000000001</v>
      </c>
      <c r="X84" s="1">
        <v>392.00099999999998</v>
      </c>
      <c r="Y84" s="1">
        <v>392.25299999999999</v>
      </c>
      <c r="Z84" s="1">
        <v>392.54399999999998</v>
      </c>
      <c r="AA84" s="1">
        <v>392.84899999999999</v>
      </c>
      <c r="AB84" s="1">
        <v>393.15</v>
      </c>
    </row>
    <row r="85" spans="1:28" x14ac:dyDescent="0.2">
      <c r="A85" s="1">
        <v>3301.9</v>
      </c>
      <c r="B85" s="1">
        <v>353.15</v>
      </c>
      <c r="C85" s="1">
        <v>383.92099999999999</v>
      </c>
      <c r="D85" s="1">
        <v>389.67599999999999</v>
      </c>
      <c r="E85" s="1">
        <v>391.49200000000002</v>
      </c>
      <c r="F85" s="1">
        <v>392.09300000000002</v>
      </c>
      <c r="G85" s="1">
        <v>392.43200000000002</v>
      </c>
      <c r="H85" s="1">
        <v>392.57400000000001</v>
      </c>
      <c r="I85" s="1">
        <v>392.66500000000002</v>
      </c>
      <c r="J85" s="1">
        <v>392.61500000000001</v>
      </c>
      <c r="K85" s="1">
        <v>392.69499999999999</v>
      </c>
      <c r="L85" s="1">
        <v>392.74599999999998</v>
      </c>
      <c r="M85" s="1">
        <v>392.60700000000003</v>
      </c>
      <c r="N85" s="1">
        <v>392.29700000000003</v>
      </c>
      <c r="O85" s="1">
        <v>392.16699999999997</v>
      </c>
      <c r="P85" s="1">
        <v>392.42700000000002</v>
      </c>
      <c r="Q85" s="1">
        <v>392.79500000000002</v>
      </c>
      <c r="R85" s="1">
        <v>392.93</v>
      </c>
      <c r="S85" s="1">
        <v>392.971</v>
      </c>
      <c r="T85" s="6">
        <v>392.92399999999998</v>
      </c>
      <c r="U85" s="6">
        <v>392.79599999999999</v>
      </c>
      <c r="V85" s="6">
        <v>392.45</v>
      </c>
      <c r="W85" s="1">
        <v>391.98500000000001</v>
      </c>
      <c r="X85" s="1">
        <v>392.03100000000001</v>
      </c>
      <c r="Y85" s="1">
        <v>392.27600000000001</v>
      </c>
      <c r="Z85" s="1">
        <v>392.55799999999999</v>
      </c>
      <c r="AA85" s="1">
        <v>392.85700000000003</v>
      </c>
      <c r="AB85" s="1">
        <v>393.15</v>
      </c>
    </row>
    <row r="86" spans="1:28" x14ac:dyDescent="0.2">
      <c r="A86" s="1">
        <v>3334.61</v>
      </c>
      <c r="B86" s="1">
        <v>353.15</v>
      </c>
      <c r="C86" s="1">
        <v>384.82799999999997</v>
      </c>
      <c r="D86" s="1">
        <v>390.00299999999999</v>
      </c>
      <c r="E86" s="1">
        <v>391.59199999999998</v>
      </c>
      <c r="F86" s="1">
        <v>392.14800000000002</v>
      </c>
      <c r="G86" s="1">
        <v>392.47</v>
      </c>
      <c r="H86" s="1">
        <v>392.60599999999999</v>
      </c>
      <c r="I86" s="1">
        <v>392.69200000000001</v>
      </c>
      <c r="J86" s="1">
        <v>392.64100000000002</v>
      </c>
      <c r="K86" s="1">
        <v>392.71800000000002</v>
      </c>
      <c r="L86" s="1">
        <v>392.76299999999998</v>
      </c>
      <c r="M86" s="1">
        <v>392.62700000000001</v>
      </c>
      <c r="N86" s="1">
        <v>392.31299999999999</v>
      </c>
      <c r="O86" s="1">
        <v>392.18700000000001</v>
      </c>
      <c r="P86" s="1">
        <v>392.43900000000002</v>
      </c>
      <c r="Q86" s="1">
        <v>392.8</v>
      </c>
      <c r="R86" s="1">
        <v>392.93299999999999</v>
      </c>
      <c r="S86" s="1">
        <v>392.97399999999999</v>
      </c>
      <c r="T86" s="6">
        <v>392.92700000000002</v>
      </c>
      <c r="U86" s="6">
        <v>392.79700000000003</v>
      </c>
      <c r="V86" s="6">
        <v>392.43700000000001</v>
      </c>
      <c r="W86" s="1">
        <v>391.94799999999998</v>
      </c>
      <c r="X86" s="1">
        <v>391.99400000000003</v>
      </c>
      <c r="Y86" s="1">
        <v>392.24900000000002</v>
      </c>
      <c r="Z86" s="1">
        <v>392.541</v>
      </c>
      <c r="AA86" s="1">
        <v>392.84699999999998</v>
      </c>
      <c r="AB86" s="1">
        <v>393.15</v>
      </c>
    </row>
    <row r="87" spans="1:28" x14ac:dyDescent="0.2">
      <c r="A87" s="1">
        <v>3372.94</v>
      </c>
      <c r="B87" s="1">
        <v>353.15</v>
      </c>
      <c r="C87" s="1">
        <v>385.45100000000002</v>
      </c>
      <c r="D87" s="1">
        <v>390.02300000000002</v>
      </c>
      <c r="E87" s="1">
        <v>391.59300000000002</v>
      </c>
      <c r="F87" s="1">
        <v>392.16500000000002</v>
      </c>
      <c r="G87" s="1">
        <v>392.48399999999998</v>
      </c>
      <c r="H87" s="1">
        <v>392.62099999999998</v>
      </c>
      <c r="I87" s="1">
        <v>392.70600000000002</v>
      </c>
      <c r="J87" s="1">
        <v>392.65699999999998</v>
      </c>
      <c r="K87" s="1">
        <v>392.73200000000003</v>
      </c>
      <c r="L87" s="1">
        <v>392.77699999999999</v>
      </c>
      <c r="M87" s="1">
        <v>392.63</v>
      </c>
      <c r="N87" s="1">
        <v>392.315</v>
      </c>
      <c r="O87" s="1">
        <v>392.19400000000002</v>
      </c>
      <c r="P87" s="1">
        <v>392.44099999999997</v>
      </c>
      <c r="Q87" s="1">
        <v>392.803</v>
      </c>
      <c r="R87" s="1">
        <v>392.93599999999998</v>
      </c>
      <c r="S87" s="1">
        <v>392.976</v>
      </c>
      <c r="T87" s="6">
        <v>392.928</v>
      </c>
      <c r="U87" s="6">
        <v>392.80099999999999</v>
      </c>
      <c r="V87" s="6">
        <v>392.43900000000002</v>
      </c>
      <c r="W87" s="1">
        <v>391.93700000000001</v>
      </c>
      <c r="X87" s="1">
        <v>391.98599999999999</v>
      </c>
      <c r="Y87" s="1">
        <v>392.24400000000003</v>
      </c>
      <c r="Z87" s="1">
        <v>392.53699999999998</v>
      </c>
      <c r="AA87" s="1">
        <v>392.84500000000003</v>
      </c>
      <c r="AB87" s="1">
        <v>393.15</v>
      </c>
    </row>
    <row r="88" spans="1:28" x14ac:dyDescent="0.2">
      <c r="A88" s="1">
        <v>3409.63</v>
      </c>
      <c r="B88" s="1">
        <v>353.15</v>
      </c>
      <c r="C88" s="1">
        <v>384.67099999999999</v>
      </c>
      <c r="D88" s="1">
        <v>389.94</v>
      </c>
      <c r="E88" s="1">
        <v>391.58800000000002</v>
      </c>
      <c r="F88" s="1">
        <v>392.13799999999998</v>
      </c>
      <c r="G88" s="1">
        <v>392.46199999999999</v>
      </c>
      <c r="H88" s="1">
        <v>392.6</v>
      </c>
      <c r="I88" s="1">
        <v>392.68799999999999</v>
      </c>
      <c r="J88" s="1">
        <v>392.637</v>
      </c>
      <c r="K88" s="1">
        <v>392.71600000000001</v>
      </c>
      <c r="L88" s="1">
        <v>392.76799999999997</v>
      </c>
      <c r="M88" s="1">
        <v>392.63099999999997</v>
      </c>
      <c r="N88" s="1">
        <v>392.334</v>
      </c>
      <c r="O88" s="1">
        <v>392.21499999999997</v>
      </c>
      <c r="P88" s="1">
        <v>392.46</v>
      </c>
      <c r="Q88" s="1">
        <v>392.81</v>
      </c>
      <c r="R88" s="1">
        <v>392.93700000000001</v>
      </c>
      <c r="S88" s="1">
        <v>392.97399999999999</v>
      </c>
      <c r="T88" s="6">
        <v>392.92599999999999</v>
      </c>
      <c r="U88" s="6">
        <v>392.79500000000002</v>
      </c>
      <c r="V88" s="6">
        <v>392.44200000000001</v>
      </c>
      <c r="W88" s="1">
        <v>391.97</v>
      </c>
      <c r="X88" s="1">
        <v>392.01600000000002</v>
      </c>
      <c r="Y88" s="1">
        <v>392.26400000000001</v>
      </c>
      <c r="Z88" s="1">
        <v>392.55</v>
      </c>
      <c r="AA88" s="1">
        <v>392.85199999999998</v>
      </c>
      <c r="AB88" s="1">
        <v>393.15</v>
      </c>
    </row>
    <row r="89" spans="1:28" x14ac:dyDescent="0.2">
      <c r="A89" s="1">
        <v>3451.91</v>
      </c>
      <c r="B89" s="1">
        <v>353.15</v>
      </c>
      <c r="C89" s="1">
        <v>384.48599999999999</v>
      </c>
      <c r="D89" s="1">
        <v>389.96100000000001</v>
      </c>
      <c r="E89" s="1">
        <v>391.64499999999998</v>
      </c>
      <c r="F89" s="1">
        <v>392.21</v>
      </c>
      <c r="G89" s="1">
        <v>392.52300000000002</v>
      </c>
      <c r="H89" s="1">
        <v>392.66199999999998</v>
      </c>
      <c r="I89" s="1">
        <v>392.74700000000001</v>
      </c>
      <c r="J89" s="1">
        <v>392.70100000000002</v>
      </c>
      <c r="K89" s="1">
        <v>392.77499999999998</v>
      </c>
      <c r="L89" s="1">
        <v>392.81400000000002</v>
      </c>
      <c r="M89" s="1">
        <v>392.66300000000001</v>
      </c>
      <c r="N89" s="1">
        <v>392.346</v>
      </c>
      <c r="O89" s="1">
        <v>392.21100000000001</v>
      </c>
      <c r="P89" s="1">
        <v>392.45</v>
      </c>
      <c r="Q89" s="1">
        <v>392.80399999999997</v>
      </c>
      <c r="R89" s="1">
        <v>392.935</v>
      </c>
      <c r="S89" s="1">
        <v>392.97399999999999</v>
      </c>
      <c r="T89" s="6">
        <v>392.92399999999998</v>
      </c>
      <c r="U89" s="6">
        <v>392.78699999999998</v>
      </c>
      <c r="V89" s="6">
        <v>392.41899999999998</v>
      </c>
      <c r="W89" s="1">
        <v>391.91699999999997</v>
      </c>
      <c r="X89" s="1">
        <v>391.96</v>
      </c>
      <c r="Y89" s="1">
        <v>392.221</v>
      </c>
      <c r="Z89" s="1">
        <v>392.52300000000002</v>
      </c>
      <c r="AA89" s="1">
        <v>392.83800000000002</v>
      </c>
      <c r="AB89" s="1">
        <v>393.15</v>
      </c>
    </row>
    <row r="90" spans="1:28" x14ac:dyDescent="0.2">
      <c r="A90" s="1">
        <v>3483.27</v>
      </c>
      <c r="B90" s="1">
        <v>353.15</v>
      </c>
      <c r="C90" s="1">
        <v>386.87799999999999</v>
      </c>
      <c r="D90" s="1">
        <v>390.60599999999999</v>
      </c>
      <c r="E90" s="1">
        <v>391.81099999999998</v>
      </c>
      <c r="F90" s="1">
        <v>392.26499999999999</v>
      </c>
      <c r="G90" s="1">
        <v>392.54</v>
      </c>
      <c r="H90" s="1">
        <v>392.654</v>
      </c>
      <c r="I90" s="1">
        <v>392.73099999999999</v>
      </c>
      <c r="J90" s="1">
        <v>392.67700000000002</v>
      </c>
      <c r="K90" s="1">
        <v>392.74700000000001</v>
      </c>
      <c r="L90" s="1">
        <v>392.78300000000002</v>
      </c>
      <c r="M90" s="1">
        <v>392.62299999999999</v>
      </c>
      <c r="N90" s="1">
        <v>392.30700000000002</v>
      </c>
      <c r="O90" s="1">
        <v>392.21</v>
      </c>
      <c r="P90" s="1">
        <v>392.45499999999998</v>
      </c>
      <c r="Q90" s="1">
        <v>392.81299999999999</v>
      </c>
      <c r="R90" s="1">
        <v>392.94200000000001</v>
      </c>
      <c r="S90" s="1">
        <v>392.98</v>
      </c>
      <c r="T90" s="6">
        <v>392.93599999999998</v>
      </c>
      <c r="U90" s="6">
        <v>392.815</v>
      </c>
      <c r="V90" s="6">
        <v>392.43700000000001</v>
      </c>
      <c r="W90" s="1">
        <v>391.90899999999999</v>
      </c>
      <c r="X90" s="1">
        <v>391.95800000000003</v>
      </c>
      <c r="Y90" s="1">
        <v>392.226</v>
      </c>
      <c r="Z90" s="1">
        <v>392.52499999999998</v>
      </c>
      <c r="AA90" s="1">
        <v>392.83800000000002</v>
      </c>
      <c r="AB90" s="1">
        <v>393.15</v>
      </c>
    </row>
    <row r="91" spans="1:28" x14ac:dyDescent="0.2">
      <c r="A91" s="1">
        <v>3517.54</v>
      </c>
      <c r="B91" s="1">
        <v>353.15</v>
      </c>
      <c r="C91" s="1">
        <v>386.89100000000002</v>
      </c>
      <c r="D91" s="1">
        <v>390.55399999999997</v>
      </c>
      <c r="E91" s="1">
        <v>391.74900000000002</v>
      </c>
      <c r="F91" s="1">
        <v>392.17500000000001</v>
      </c>
      <c r="G91" s="1">
        <v>392.51799999999997</v>
      </c>
      <c r="H91" s="1">
        <v>392.63799999999998</v>
      </c>
      <c r="I91" s="1">
        <v>392.72500000000002</v>
      </c>
      <c r="J91" s="1">
        <v>392.65800000000002</v>
      </c>
      <c r="K91" s="1">
        <v>392.72899999999998</v>
      </c>
      <c r="L91" s="1">
        <v>392.76499999999999</v>
      </c>
      <c r="M91" s="1">
        <v>392.62799999999999</v>
      </c>
      <c r="N91" s="1">
        <v>392.28899999999999</v>
      </c>
      <c r="O91" s="1">
        <v>392.166</v>
      </c>
      <c r="P91" s="1">
        <v>392.43400000000003</v>
      </c>
      <c r="Q91" s="1">
        <v>392.80200000000002</v>
      </c>
      <c r="R91" s="1">
        <v>392.93900000000002</v>
      </c>
      <c r="S91" s="1">
        <v>392.97899999999998</v>
      </c>
      <c r="T91" s="6">
        <v>392.93299999999999</v>
      </c>
      <c r="U91" s="6">
        <v>392.798</v>
      </c>
      <c r="V91" s="6">
        <v>392.41</v>
      </c>
      <c r="W91" s="1">
        <v>391.89800000000002</v>
      </c>
      <c r="X91" s="1">
        <v>391.94900000000001</v>
      </c>
      <c r="Y91" s="1">
        <v>392.21699999999998</v>
      </c>
      <c r="Z91" s="1">
        <v>392.51299999999998</v>
      </c>
      <c r="AA91" s="1">
        <v>392.83300000000003</v>
      </c>
      <c r="AB91" s="1">
        <v>393.15</v>
      </c>
    </row>
    <row r="92" spans="1:28" x14ac:dyDescent="0.2">
      <c r="A92" s="1">
        <v>3566.12</v>
      </c>
      <c r="B92" s="1">
        <v>353.15</v>
      </c>
      <c r="C92" s="1">
        <v>386.548</v>
      </c>
      <c r="D92" s="1">
        <v>390.625</v>
      </c>
      <c r="E92" s="1">
        <v>391.88200000000001</v>
      </c>
      <c r="F92" s="1">
        <v>392.262</v>
      </c>
      <c r="G92" s="1">
        <v>392.50400000000002</v>
      </c>
      <c r="H92" s="1">
        <v>392.59899999999999</v>
      </c>
      <c r="I92" s="1">
        <v>392.673</v>
      </c>
      <c r="J92" s="1">
        <v>392.60599999999999</v>
      </c>
      <c r="K92" s="1">
        <v>392.68</v>
      </c>
      <c r="L92" s="1">
        <v>392.73500000000001</v>
      </c>
      <c r="M92" s="1">
        <v>392.64600000000002</v>
      </c>
      <c r="N92" s="1">
        <v>392.37</v>
      </c>
      <c r="O92" s="1">
        <v>392.25099999999998</v>
      </c>
      <c r="P92" s="1">
        <v>392.47899999999998</v>
      </c>
      <c r="Q92" s="1">
        <v>392.80900000000003</v>
      </c>
      <c r="R92" s="1">
        <v>392.93200000000002</v>
      </c>
      <c r="S92" s="1">
        <v>392.96800000000002</v>
      </c>
      <c r="T92" s="6">
        <v>392.91500000000002</v>
      </c>
      <c r="U92" s="6">
        <v>392.78500000000003</v>
      </c>
      <c r="V92" s="6">
        <v>392.43599999999998</v>
      </c>
      <c r="W92" s="1">
        <v>391.96899999999999</v>
      </c>
      <c r="X92" s="1">
        <v>392.02100000000002</v>
      </c>
      <c r="Y92" s="1">
        <v>392.27100000000002</v>
      </c>
      <c r="Z92" s="1">
        <v>392.553</v>
      </c>
      <c r="AA92" s="1">
        <v>392.85300000000001</v>
      </c>
      <c r="AB92" s="1">
        <v>393.15</v>
      </c>
    </row>
    <row r="93" spans="1:28" x14ac:dyDescent="0.2">
      <c r="A93" s="1">
        <v>3618.87</v>
      </c>
      <c r="B93" s="1">
        <v>353.15</v>
      </c>
      <c r="C93" s="1">
        <v>387.14600000000002</v>
      </c>
      <c r="D93" s="1">
        <v>390.99599999999998</v>
      </c>
      <c r="E93" s="1">
        <v>392.02100000000002</v>
      </c>
      <c r="F93" s="1">
        <v>392.34100000000001</v>
      </c>
      <c r="G93" s="1">
        <v>392.59199999999998</v>
      </c>
      <c r="H93" s="1">
        <v>392.68900000000002</v>
      </c>
      <c r="I93" s="1">
        <v>392.762</v>
      </c>
      <c r="J93" s="1">
        <v>392.69499999999999</v>
      </c>
      <c r="K93" s="1">
        <v>392.76100000000002</v>
      </c>
      <c r="L93" s="1">
        <v>392.79599999999999</v>
      </c>
      <c r="M93" s="1">
        <v>392.67599999999999</v>
      </c>
      <c r="N93" s="1">
        <v>392.351</v>
      </c>
      <c r="O93" s="1">
        <v>392.21300000000002</v>
      </c>
      <c r="P93" s="1">
        <v>392.45800000000003</v>
      </c>
      <c r="Q93" s="1">
        <v>392.80799999999999</v>
      </c>
      <c r="R93" s="1">
        <v>392.94</v>
      </c>
      <c r="S93" s="1">
        <v>392.97899999999998</v>
      </c>
      <c r="T93" s="6">
        <v>392.92700000000002</v>
      </c>
      <c r="U93" s="6">
        <v>392.78500000000003</v>
      </c>
      <c r="V93" s="6">
        <v>392.39800000000002</v>
      </c>
      <c r="W93" s="1">
        <v>391.88299999999998</v>
      </c>
      <c r="X93" s="1">
        <v>391.92899999999997</v>
      </c>
      <c r="Y93" s="1">
        <v>392.2</v>
      </c>
      <c r="Z93" s="1">
        <v>392.50299999999999</v>
      </c>
      <c r="AA93" s="1">
        <v>392.82799999999997</v>
      </c>
      <c r="AB93" s="1">
        <v>393.15</v>
      </c>
    </row>
    <row r="94" spans="1:28" x14ac:dyDescent="0.2">
      <c r="A94" s="1">
        <v>3687.19</v>
      </c>
      <c r="B94" s="1">
        <v>353.15</v>
      </c>
      <c r="C94" s="1">
        <v>387.20400000000001</v>
      </c>
      <c r="D94" s="1">
        <v>390.93200000000002</v>
      </c>
      <c r="E94" s="1">
        <v>392.00299999999999</v>
      </c>
      <c r="F94" s="1">
        <v>392.35500000000002</v>
      </c>
      <c r="G94" s="1">
        <v>392.59399999999999</v>
      </c>
      <c r="H94" s="1">
        <v>392.697</v>
      </c>
      <c r="I94" s="1">
        <v>392.77</v>
      </c>
      <c r="J94" s="1">
        <v>392.714</v>
      </c>
      <c r="K94" s="1">
        <v>392.786</v>
      </c>
      <c r="L94" s="1">
        <v>392.83199999999999</v>
      </c>
      <c r="M94" s="1">
        <v>392.72</v>
      </c>
      <c r="N94" s="1">
        <v>392.44200000000001</v>
      </c>
      <c r="O94" s="1">
        <v>392.327</v>
      </c>
      <c r="P94" s="1">
        <v>392.52600000000001</v>
      </c>
      <c r="Q94" s="1">
        <v>392.827</v>
      </c>
      <c r="R94" s="1">
        <v>392.93900000000002</v>
      </c>
      <c r="S94" s="1">
        <v>392.971</v>
      </c>
      <c r="T94" s="6">
        <v>392.91500000000002</v>
      </c>
      <c r="U94" s="6">
        <v>392.77600000000001</v>
      </c>
      <c r="V94" s="6">
        <v>392.399</v>
      </c>
      <c r="W94" s="1">
        <v>391.89100000000002</v>
      </c>
      <c r="X94" s="1">
        <v>391.93799999999999</v>
      </c>
      <c r="Y94" s="1">
        <v>392.20600000000002</v>
      </c>
      <c r="Z94" s="1">
        <v>392.512</v>
      </c>
      <c r="AA94" s="1">
        <v>392.83199999999999</v>
      </c>
      <c r="AB94" s="1">
        <v>393.15</v>
      </c>
    </row>
    <row r="95" spans="1:28" x14ac:dyDescent="0.2">
      <c r="A95" s="1">
        <v>3735.81</v>
      </c>
      <c r="B95" s="1">
        <v>353.15</v>
      </c>
      <c r="C95" s="1">
        <v>386.75900000000001</v>
      </c>
      <c r="D95" s="1">
        <v>390.85199999999998</v>
      </c>
      <c r="E95" s="1">
        <v>391.99799999999999</v>
      </c>
      <c r="F95" s="1">
        <v>392.28300000000002</v>
      </c>
      <c r="G95" s="1">
        <v>392.50700000000001</v>
      </c>
      <c r="H95" s="1">
        <v>392.60599999999999</v>
      </c>
      <c r="I95" s="1">
        <v>392.68200000000002</v>
      </c>
      <c r="J95" s="1">
        <v>392.61500000000001</v>
      </c>
      <c r="K95" s="1">
        <v>392.69099999999997</v>
      </c>
      <c r="L95" s="1">
        <v>392.75599999999997</v>
      </c>
      <c r="M95" s="1">
        <v>392.69600000000003</v>
      </c>
      <c r="N95" s="1">
        <v>392.45400000000001</v>
      </c>
      <c r="O95" s="1">
        <v>392.351</v>
      </c>
      <c r="P95" s="1">
        <v>392.553</v>
      </c>
      <c r="Q95" s="1">
        <v>392.84399999999999</v>
      </c>
      <c r="R95" s="1">
        <v>392.95</v>
      </c>
      <c r="S95" s="1">
        <v>392.97699999999998</v>
      </c>
      <c r="T95" s="6">
        <v>392.91699999999997</v>
      </c>
      <c r="U95" s="6">
        <v>392.77300000000002</v>
      </c>
      <c r="V95" s="6">
        <v>392.41199999999998</v>
      </c>
      <c r="W95" s="1">
        <v>391.93799999999999</v>
      </c>
      <c r="X95" s="1">
        <v>391.98500000000001</v>
      </c>
      <c r="Y95" s="1">
        <v>392.23899999999998</v>
      </c>
      <c r="Z95" s="1">
        <v>392.53199999999998</v>
      </c>
      <c r="AA95" s="1">
        <v>392.84300000000002</v>
      </c>
      <c r="AB95" s="1">
        <v>393.15</v>
      </c>
    </row>
    <row r="96" spans="1:28" x14ac:dyDescent="0.2">
      <c r="A96" s="1">
        <v>3796.72</v>
      </c>
      <c r="B96" s="1">
        <v>353.15</v>
      </c>
      <c r="C96" s="1">
        <v>385.07600000000002</v>
      </c>
      <c r="D96" s="1">
        <v>390.24</v>
      </c>
      <c r="E96" s="1">
        <v>391.78199999999998</v>
      </c>
      <c r="F96" s="1">
        <v>392.29599999999999</v>
      </c>
      <c r="G96" s="1">
        <v>392.57600000000002</v>
      </c>
      <c r="H96" s="1">
        <v>392.697</v>
      </c>
      <c r="I96" s="1">
        <v>392.77100000000002</v>
      </c>
      <c r="J96" s="1">
        <v>392.72300000000001</v>
      </c>
      <c r="K96" s="1">
        <v>392.79599999999999</v>
      </c>
      <c r="L96" s="1">
        <v>392.83800000000002</v>
      </c>
      <c r="M96" s="1">
        <v>392.69400000000002</v>
      </c>
      <c r="N96" s="1">
        <v>392.41500000000002</v>
      </c>
      <c r="O96" s="1">
        <v>392.30900000000003</v>
      </c>
      <c r="P96" s="1">
        <v>392.51600000000002</v>
      </c>
      <c r="Q96" s="1">
        <v>392.83100000000002</v>
      </c>
      <c r="R96" s="1">
        <v>392.94499999999999</v>
      </c>
      <c r="S96" s="1">
        <v>392.976</v>
      </c>
      <c r="T96" s="6">
        <v>392.91800000000001</v>
      </c>
      <c r="U96" s="6">
        <v>392.77499999999998</v>
      </c>
      <c r="V96" s="6">
        <v>392.39600000000002</v>
      </c>
      <c r="W96" s="1">
        <v>391.87299999999999</v>
      </c>
      <c r="X96" s="1">
        <v>391.91800000000001</v>
      </c>
      <c r="Y96" s="1">
        <v>392.18900000000002</v>
      </c>
      <c r="Z96" s="1">
        <v>392.50299999999999</v>
      </c>
      <c r="AA96" s="1">
        <v>392.82799999999997</v>
      </c>
      <c r="AB96" s="1">
        <v>393.15</v>
      </c>
    </row>
    <row r="97" spans="1:28" x14ac:dyDescent="0.2">
      <c r="A97" s="1">
        <v>3870.84</v>
      </c>
      <c r="B97" s="1">
        <v>353.15</v>
      </c>
      <c r="C97" s="1">
        <v>386.22199999999998</v>
      </c>
      <c r="D97" s="1">
        <v>390.702</v>
      </c>
      <c r="E97" s="1">
        <v>391.94499999999999</v>
      </c>
      <c r="F97" s="1">
        <v>392.375</v>
      </c>
      <c r="G97" s="1">
        <v>392.63600000000002</v>
      </c>
      <c r="H97" s="1">
        <v>392.755</v>
      </c>
      <c r="I97" s="1">
        <v>392.82900000000001</v>
      </c>
      <c r="J97" s="1">
        <v>392.78300000000002</v>
      </c>
      <c r="K97" s="1">
        <v>392.85199999999998</v>
      </c>
      <c r="L97" s="1">
        <v>392.88799999999998</v>
      </c>
      <c r="M97" s="1">
        <v>392.74400000000003</v>
      </c>
      <c r="N97" s="1">
        <v>392.46800000000002</v>
      </c>
      <c r="O97" s="1">
        <v>392.36200000000002</v>
      </c>
      <c r="P97" s="1">
        <v>392.54899999999998</v>
      </c>
      <c r="Q97" s="1">
        <v>392.84</v>
      </c>
      <c r="R97" s="1">
        <v>392.947</v>
      </c>
      <c r="S97" s="1">
        <v>392.976</v>
      </c>
      <c r="T97" s="6">
        <v>392.91800000000001</v>
      </c>
      <c r="U97" s="6">
        <v>392.77100000000002</v>
      </c>
      <c r="V97" s="6">
        <v>392.37099999999998</v>
      </c>
      <c r="W97" s="1">
        <v>391.81799999999998</v>
      </c>
      <c r="X97" s="1">
        <v>391.86099999999999</v>
      </c>
      <c r="Y97" s="1">
        <v>392.14600000000002</v>
      </c>
      <c r="Z97" s="1">
        <v>392.47399999999999</v>
      </c>
      <c r="AA97" s="1">
        <v>392.81200000000001</v>
      </c>
      <c r="AB97" s="1">
        <v>393.15</v>
      </c>
    </row>
    <row r="98" spans="1:28" x14ac:dyDescent="0.2">
      <c r="A98" s="1">
        <v>3928.37</v>
      </c>
      <c r="B98" s="1">
        <v>353.15</v>
      </c>
      <c r="C98" s="1">
        <v>387.14400000000001</v>
      </c>
      <c r="D98" s="1">
        <v>390.74400000000003</v>
      </c>
      <c r="E98" s="1">
        <v>391.96300000000002</v>
      </c>
      <c r="F98" s="1">
        <v>392.31</v>
      </c>
      <c r="G98" s="1">
        <v>392.548</v>
      </c>
      <c r="H98" s="1">
        <v>392.64600000000002</v>
      </c>
      <c r="I98" s="1">
        <v>392.71600000000001</v>
      </c>
      <c r="J98" s="1">
        <v>392.64699999999999</v>
      </c>
      <c r="K98" s="1">
        <v>392.71800000000002</v>
      </c>
      <c r="L98" s="1">
        <v>392.77600000000001</v>
      </c>
      <c r="M98" s="1">
        <v>392.70400000000001</v>
      </c>
      <c r="N98" s="1">
        <v>392.471</v>
      </c>
      <c r="O98" s="1">
        <v>392.39299999999997</v>
      </c>
      <c r="P98" s="1">
        <v>392.58</v>
      </c>
      <c r="Q98" s="1">
        <v>392.858</v>
      </c>
      <c r="R98" s="1">
        <v>392.95699999999999</v>
      </c>
      <c r="S98" s="1">
        <v>392.98</v>
      </c>
      <c r="T98" s="6">
        <v>392.92</v>
      </c>
      <c r="U98" s="6">
        <v>392.78199999999998</v>
      </c>
      <c r="V98" s="6">
        <v>392.40699999999998</v>
      </c>
      <c r="W98" s="1">
        <v>391.892</v>
      </c>
      <c r="X98" s="1">
        <v>391.94799999999998</v>
      </c>
      <c r="Y98" s="1">
        <v>392.21600000000001</v>
      </c>
      <c r="Z98" s="1">
        <v>392.51499999999999</v>
      </c>
      <c r="AA98" s="1">
        <v>392.83300000000003</v>
      </c>
      <c r="AB98" s="1">
        <v>393.15</v>
      </c>
    </row>
    <row r="99" spans="1:28" x14ac:dyDescent="0.2">
      <c r="A99" s="1">
        <v>4003.31</v>
      </c>
      <c r="B99" s="1">
        <v>353.15</v>
      </c>
      <c r="C99" s="1">
        <v>384.26299999999998</v>
      </c>
      <c r="D99" s="1">
        <v>389.83699999999999</v>
      </c>
      <c r="E99" s="1">
        <v>391.56400000000002</v>
      </c>
      <c r="F99" s="1">
        <v>392.22800000000001</v>
      </c>
      <c r="G99" s="1">
        <v>392.59800000000001</v>
      </c>
      <c r="H99" s="1">
        <v>392.75599999999997</v>
      </c>
      <c r="I99" s="1">
        <v>392.84100000000001</v>
      </c>
      <c r="J99" s="1">
        <v>392.80099999999999</v>
      </c>
      <c r="K99" s="1">
        <v>392.87299999999999</v>
      </c>
      <c r="L99" s="1">
        <v>392.90699999999998</v>
      </c>
      <c r="M99" s="1">
        <v>392.75200000000001</v>
      </c>
      <c r="N99" s="1">
        <v>392.46899999999999</v>
      </c>
      <c r="O99" s="1">
        <v>392.35300000000001</v>
      </c>
      <c r="P99" s="1">
        <v>392.54199999999997</v>
      </c>
      <c r="Q99" s="1">
        <v>392.839</v>
      </c>
      <c r="R99" s="1">
        <v>392.94900000000001</v>
      </c>
      <c r="S99" s="1">
        <v>392.97899999999998</v>
      </c>
      <c r="T99" s="6">
        <v>392.91899999999998</v>
      </c>
      <c r="U99" s="6">
        <v>392.77199999999999</v>
      </c>
      <c r="V99" s="6">
        <v>392.36900000000003</v>
      </c>
      <c r="W99" s="1">
        <v>391.80900000000003</v>
      </c>
      <c r="X99" s="1">
        <v>391.851</v>
      </c>
      <c r="Y99" s="1">
        <v>392.13900000000001</v>
      </c>
      <c r="Z99" s="1">
        <v>392.47</v>
      </c>
      <c r="AA99" s="1">
        <v>392.81</v>
      </c>
      <c r="AB99" s="1">
        <v>393.15</v>
      </c>
    </row>
    <row r="100" spans="1:28" x14ac:dyDescent="0.2">
      <c r="A100" s="1">
        <v>4104.1000000000004</v>
      </c>
      <c r="B100" s="1">
        <v>353.15</v>
      </c>
      <c r="C100" s="1">
        <v>388.38900000000001</v>
      </c>
      <c r="D100" s="1">
        <v>391.40300000000002</v>
      </c>
      <c r="E100" s="1">
        <v>392.12099999999998</v>
      </c>
      <c r="F100" s="1">
        <v>392.40899999999999</v>
      </c>
      <c r="G100" s="1">
        <v>392.65199999999999</v>
      </c>
      <c r="H100" s="1">
        <v>392.76799999999997</v>
      </c>
      <c r="I100" s="1">
        <v>392.84699999999998</v>
      </c>
      <c r="J100" s="1">
        <v>392.8</v>
      </c>
      <c r="K100" s="1">
        <v>392.87099999999998</v>
      </c>
      <c r="L100" s="1">
        <v>392.91699999999997</v>
      </c>
      <c r="M100" s="1">
        <v>392.80700000000002</v>
      </c>
      <c r="N100" s="1">
        <v>392.54700000000003</v>
      </c>
      <c r="O100" s="1">
        <v>392.44099999999997</v>
      </c>
      <c r="P100" s="1">
        <v>392.60300000000001</v>
      </c>
      <c r="Q100" s="1">
        <v>392.86099999999999</v>
      </c>
      <c r="R100" s="1">
        <v>392.95800000000003</v>
      </c>
      <c r="S100" s="1">
        <v>392.98099999999999</v>
      </c>
      <c r="T100" s="6">
        <v>392.91899999999998</v>
      </c>
      <c r="U100" s="6">
        <v>392.76600000000002</v>
      </c>
      <c r="V100" s="6">
        <v>392.351</v>
      </c>
      <c r="W100" s="1">
        <v>391.786</v>
      </c>
      <c r="X100" s="1">
        <v>391.83</v>
      </c>
      <c r="Y100" s="1">
        <v>392.12299999999999</v>
      </c>
      <c r="Z100" s="1">
        <v>392.45699999999999</v>
      </c>
      <c r="AA100" s="1">
        <v>392.803</v>
      </c>
      <c r="AB100" s="1">
        <v>393.15</v>
      </c>
    </row>
    <row r="101" spans="1:28" x14ac:dyDescent="0.2">
      <c r="A101" s="1">
        <v>4169.04</v>
      </c>
      <c r="B101" s="1">
        <v>353.15</v>
      </c>
      <c r="C101" s="1">
        <v>384.46</v>
      </c>
      <c r="D101" s="1">
        <v>390.05500000000001</v>
      </c>
      <c r="E101" s="1">
        <v>391.74299999999999</v>
      </c>
      <c r="F101" s="1">
        <v>392.303</v>
      </c>
      <c r="G101" s="1">
        <v>392.59800000000001</v>
      </c>
      <c r="H101" s="1">
        <v>392.726</v>
      </c>
      <c r="I101" s="1">
        <v>392.80099999999999</v>
      </c>
      <c r="J101" s="1">
        <v>392.755</v>
      </c>
      <c r="K101" s="1">
        <v>392.82900000000001</v>
      </c>
      <c r="L101" s="1">
        <v>392.87599999999998</v>
      </c>
      <c r="M101" s="1">
        <v>392.75299999999999</v>
      </c>
      <c r="N101" s="1">
        <v>392.53899999999999</v>
      </c>
      <c r="O101" s="1">
        <v>392.47800000000001</v>
      </c>
      <c r="P101" s="1">
        <v>392.63600000000002</v>
      </c>
      <c r="Q101" s="1">
        <v>392.88299999999998</v>
      </c>
      <c r="R101" s="1">
        <v>392.96899999999999</v>
      </c>
      <c r="S101" s="1">
        <v>392.988</v>
      </c>
      <c r="T101" s="6">
        <v>392.92500000000001</v>
      </c>
      <c r="U101" s="6">
        <v>392.78</v>
      </c>
      <c r="V101" s="6">
        <v>392.39699999999999</v>
      </c>
      <c r="W101" s="1">
        <v>391.86700000000002</v>
      </c>
      <c r="X101" s="1">
        <v>391.90899999999999</v>
      </c>
      <c r="Y101" s="1">
        <v>392.18099999999998</v>
      </c>
      <c r="Z101" s="1">
        <v>392.49900000000002</v>
      </c>
      <c r="AA101" s="1">
        <v>392.82499999999999</v>
      </c>
      <c r="AB101" s="1">
        <v>393.15</v>
      </c>
    </row>
    <row r="102" spans="1:28" x14ac:dyDescent="0.2">
      <c r="A102" s="1">
        <v>4253.2299999999996</v>
      </c>
      <c r="B102" s="1">
        <v>353.15</v>
      </c>
      <c r="C102" s="1">
        <v>387.93900000000002</v>
      </c>
      <c r="D102" s="1">
        <v>390.97899999999998</v>
      </c>
      <c r="E102" s="1">
        <v>392.04500000000002</v>
      </c>
      <c r="F102" s="1">
        <v>392.39499999999998</v>
      </c>
      <c r="G102" s="1">
        <v>392.613</v>
      </c>
      <c r="H102" s="1">
        <v>392.71300000000002</v>
      </c>
      <c r="I102" s="1">
        <v>392.78100000000001</v>
      </c>
      <c r="J102" s="1">
        <v>392.72899999999998</v>
      </c>
      <c r="K102" s="1">
        <v>392.80099999999999</v>
      </c>
      <c r="L102" s="1">
        <v>392.851</v>
      </c>
      <c r="M102" s="1">
        <v>392.73700000000002</v>
      </c>
      <c r="N102" s="1">
        <v>392.50700000000001</v>
      </c>
      <c r="O102" s="1">
        <v>392.43400000000003</v>
      </c>
      <c r="P102" s="1">
        <v>392.60500000000002</v>
      </c>
      <c r="Q102" s="1">
        <v>392.87</v>
      </c>
      <c r="R102" s="1">
        <v>392.964</v>
      </c>
      <c r="S102" s="1">
        <v>392.98599999999999</v>
      </c>
      <c r="T102" s="6">
        <v>392.923</v>
      </c>
      <c r="U102" s="6">
        <v>392.78300000000002</v>
      </c>
      <c r="V102" s="6">
        <v>392.39800000000002</v>
      </c>
      <c r="W102" s="1">
        <v>391.86200000000002</v>
      </c>
      <c r="X102" s="1">
        <v>391.91</v>
      </c>
      <c r="Y102" s="1">
        <v>392.18700000000001</v>
      </c>
      <c r="Z102" s="1">
        <v>392.5</v>
      </c>
      <c r="AA102" s="1">
        <v>392.82600000000002</v>
      </c>
      <c r="AB102" s="1">
        <v>393.15</v>
      </c>
    </row>
    <row r="103" spans="1:28" x14ac:dyDescent="0.2">
      <c r="A103" s="1">
        <v>4321.53</v>
      </c>
      <c r="B103" s="1">
        <v>353.15</v>
      </c>
      <c r="C103" s="1">
        <v>387.62599999999998</v>
      </c>
      <c r="D103" s="1">
        <v>391.32100000000003</v>
      </c>
      <c r="E103" s="1">
        <v>392.14299999999997</v>
      </c>
      <c r="F103" s="1">
        <v>392.36</v>
      </c>
      <c r="G103" s="1">
        <v>392.58100000000002</v>
      </c>
      <c r="H103" s="1">
        <v>392.68</v>
      </c>
      <c r="I103" s="1">
        <v>392.75599999999997</v>
      </c>
      <c r="J103" s="1">
        <v>392.69299999999998</v>
      </c>
      <c r="K103" s="1">
        <v>392.767</v>
      </c>
      <c r="L103" s="1">
        <v>392.82600000000002</v>
      </c>
      <c r="M103" s="1">
        <v>392.762</v>
      </c>
      <c r="N103" s="1">
        <v>392.53100000000001</v>
      </c>
      <c r="O103" s="1">
        <v>392.43599999999998</v>
      </c>
      <c r="P103" s="1">
        <v>392.61200000000002</v>
      </c>
      <c r="Q103" s="1">
        <v>392.87099999999998</v>
      </c>
      <c r="R103" s="1">
        <v>392.96499999999997</v>
      </c>
      <c r="S103" s="1">
        <v>392.98500000000001</v>
      </c>
      <c r="T103" s="6">
        <v>392.92</v>
      </c>
      <c r="U103" s="6">
        <v>392.76600000000002</v>
      </c>
      <c r="V103" s="6">
        <v>392.38600000000002</v>
      </c>
      <c r="W103" s="1">
        <v>391.89100000000002</v>
      </c>
      <c r="X103" s="1">
        <v>391.935</v>
      </c>
      <c r="Y103" s="1">
        <v>392.2</v>
      </c>
      <c r="Z103" s="1">
        <v>392.50599999999997</v>
      </c>
      <c r="AA103" s="1">
        <v>392.83</v>
      </c>
      <c r="AB103" s="1">
        <v>393.15</v>
      </c>
    </row>
    <row r="104" spans="1:28" x14ac:dyDescent="0.2">
      <c r="A104" s="1">
        <v>4404.38</v>
      </c>
      <c r="B104" s="1">
        <v>353.15</v>
      </c>
      <c r="C104" s="1">
        <v>388.20699999999999</v>
      </c>
      <c r="D104" s="1">
        <v>391.351</v>
      </c>
      <c r="E104" s="1">
        <v>392.19099999999997</v>
      </c>
      <c r="F104" s="1">
        <v>392.47699999999998</v>
      </c>
      <c r="G104" s="1">
        <v>392.69200000000001</v>
      </c>
      <c r="H104" s="1">
        <v>392.79300000000001</v>
      </c>
      <c r="I104" s="1">
        <v>392.86099999999999</v>
      </c>
      <c r="J104" s="1">
        <v>392.81200000000001</v>
      </c>
      <c r="K104" s="1">
        <v>392.87900000000002</v>
      </c>
      <c r="L104" s="1">
        <v>392.91500000000002</v>
      </c>
      <c r="M104" s="1">
        <v>392.78500000000003</v>
      </c>
      <c r="N104" s="1">
        <v>392.52499999999998</v>
      </c>
      <c r="O104" s="1">
        <v>392.43</v>
      </c>
      <c r="P104" s="1">
        <v>392.6</v>
      </c>
      <c r="Q104" s="1">
        <v>392.86700000000002</v>
      </c>
      <c r="R104" s="1">
        <v>392.964</v>
      </c>
      <c r="S104" s="1">
        <v>392.98700000000002</v>
      </c>
      <c r="T104" s="6">
        <v>392.92500000000001</v>
      </c>
      <c r="U104" s="6">
        <v>392.77199999999999</v>
      </c>
      <c r="V104" s="6">
        <v>392.36399999999998</v>
      </c>
      <c r="W104" s="1">
        <v>391.803</v>
      </c>
      <c r="X104" s="1">
        <v>391.84399999999999</v>
      </c>
      <c r="Y104" s="1">
        <v>392.13200000000001</v>
      </c>
      <c r="Z104" s="1">
        <v>392.464</v>
      </c>
      <c r="AA104" s="1">
        <v>392.80700000000002</v>
      </c>
      <c r="AB104" s="1">
        <v>393.15</v>
      </c>
    </row>
    <row r="105" spans="1:28" x14ac:dyDescent="0.2">
      <c r="A105" s="1">
        <v>4477.22</v>
      </c>
      <c r="B105" s="1">
        <v>353.15</v>
      </c>
      <c r="C105" s="1">
        <v>387.59</v>
      </c>
      <c r="D105" s="1">
        <v>391.12099999999998</v>
      </c>
      <c r="E105" s="1">
        <v>392.12400000000002</v>
      </c>
      <c r="F105" s="1">
        <v>392.41199999999998</v>
      </c>
      <c r="G105" s="1">
        <v>392.608</v>
      </c>
      <c r="H105" s="1">
        <v>392.70299999999997</v>
      </c>
      <c r="I105" s="1">
        <v>392.77100000000002</v>
      </c>
      <c r="J105" s="1">
        <v>392.71600000000001</v>
      </c>
      <c r="K105" s="1">
        <v>392.78899999999999</v>
      </c>
      <c r="L105" s="1">
        <v>392.839</v>
      </c>
      <c r="M105" s="1">
        <v>392.73399999999998</v>
      </c>
      <c r="N105" s="1">
        <v>392.50400000000002</v>
      </c>
      <c r="O105" s="1">
        <v>392.42599999999999</v>
      </c>
      <c r="P105" s="1">
        <v>392.60399999999998</v>
      </c>
      <c r="Q105" s="1">
        <v>392.87299999999999</v>
      </c>
      <c r="R105" s="1">
        <v>392.96699999999998</v>
      </c>
      <c r="S105" s="1">
        <v>392.988</v>
      </c>
      <c r="T105" s="6">
        <v>392.92399999999998</v>
      </c>
      <c r="U105" s="6">
        <v>392.779</v>
      </c>
      <c r="V105" s="6">
        <v>392.404</v>
      </c>
      <c r="W105" s="1">
        <v>391.892</v>
      </c>
      <c r="X105" s="1">
        <v>391.93700000000001</v>
      </c>
      <c r="Y105" s="1">
        <v>392.20299999999997</v>
      </c>
      <c r="Z105" s="1">
        <v>392.512</v>
      </c>
      <c r="AA105" s="1">
        <v>392.83199999999999</v>
      </c>
      <c r="AB105" s="1">
        <v>393.15</v>
      </c>
    </row>
    <row r="106" spans="1:28" x14ac:dyDescent="0.2">
      <c r="A106" s="1">
        <v>4562.53</v>
      </c>
      <c r="B106" s="1">
        <v>353.15</v>
      </c>
      <c r="C106" s="1">
        <v>387.76499999999999</v>
      </c>
      <c r="D106" s="1">
        <v>391.291</v>
      </c>
      <c r="E106" s="1">
        <v>392.18700000000001</v>
      </c>
      <c r="F106" s="1">
        <v>392.47800000000001</v>
      </c>
      <c r="G106" s="1">
        <v>392.68200000000002</v>
      </c>
      <c r="H106" s="1">
        <v>392.77800000000002</v>
      </c>
      <c r="I106" s="1">
        <v>392.84300000000002</v>
      </c>
      <c r="J106" s="1">
        <v>392.79399999999998</v>
      </c>
      <c r="K106" s="1">
        <v>392.86099999999999</v>
      </c>
      <c r="L106" s="1">
        <v>392.89299999999997</v>
      </c>
      <c r="M106" s="1">
        <v>392.74799999999999</v>
      </c>
      <c r="N106" s="1">
        <v>392.48500000000001</v>
      </c>
      <c r="O106" s="1">
        <v>392.39800000000002</v>
      </c>
      <c r="P106" s="1">
        <v>392.58</v>
      </c>
      <c r="Q106" s="1">
        <v>392.86200000000002</v>
      </c>
      <c r="R106" s="1">
        <v>392.96300000000002</v>
      </c>
      <c r="S106" s="1">
        <v>392.988</v>
      </c>
      <c r="T106" s="6">
        <v>392.92700000000002</v>
      </c>
      <c r="U106" s="6">
        <v>392.779</v>
      </c>
      <c r="V106" s="6">
        <v>392.37700000000001</v>
      </c>
      <c r="W106" s="1">
        <v>391.82100000000003</v>
      </c>
      <c r="X106" s="1">
        <v>391.86200000000002</v>
      </c>
      <c r="Y106" s="1">
        <v>392.14699999999999</v>
      </c>
      <c r="Z106" s="1">
        <v>392.47500000000002</v>
      </c>
      <c r="AA106" s="1">
        <v>392.81299999999999</v>
      </c>
      <c r="AB106" s="1">
        <v>393.15</v>
      </c>
    </row>
    <row r="107" spans="1:28" x14ac:dyDescent="0.2">
      <c r="A107" s="1">
        <v>4636.59</v>
      </c>
      <c r="B107" s="1">
        <v>353.15</v>
      </c>
      <c r="C107" s="1">
        <v>390.54599999999999</v>
      </c>
      <c r="D107" s="1">
        <v>391.875</v>
      </c>
      <c r="E107" s="1">
        <v>392.351</v>
      </c>
      <c r="F107" s="1">
        <v>392.53500000000003</v>
      </c>
      <c r="G107" s="1">
        <v>392.72699999999998</v>
      </c>
      <c r="H107" s="1">
        <v>392.82</v>
      </c>
      <c r="I107" s="1">
        <v>392.87700000000001</v>
      </c>
      <c r="J107" s="1">
        <v>392.79399999999998</v>
      </c>
      <c r="K107" s="1">
        <v>392.86</v>
      </c>
      <c r="L107" s="1">
        <v>392.89699999999999</v>
      </c>
      <c r="M107" s="1">
        <v>392.78</v>
      </c>
      <c r="N107" s="1">
        <v>392.548</v>
      </c>
      <c r="O107" s="1">
        <v>392.46800000000002</v>
      </c>
      <c r="P107" s="1">
        <v>392.62700000000001</v>
      </c>
      <c r="Q107" s="1">
        <v>392.87599999999998</v>
      </c>
      <c r="R107" s="1">
        <v>392.96499999999997</v>
      </c>
      <c r="S107" s="1">
        <v>392.98500000000001</v>
      </c>
      <c r="T107" s="6">
        <v>392.92099999999999</v>
      </c>
      <c r="U107" s="6">
        <v>392.77199999999999</v>
      </c>
      <c r="V107" s="6">
        <v>392.37900000000002</v>
      </c>
      <c r="W107" s="1">
        <v>391.834</v>
      </c>
      <c r="X107" s="1">
        <v>391.87700000000001</v>
      </c>
      <c r="Y107" s="1">
        <v>392.15800000000002</v>
      </c>
      <c r="Z107" s="1">
        <v>392.483</v>
      </c>
      <c r="AA107" s="1">
        <v>392.81700000000001</v>
      </c>
      <c r="AB107" s="1">
        <v>393.15</v>
      </c>
    </row>
  </sheetData>
  <mergeCells count="1">
    <mergeCell ref="B1:AB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7"/>
  <sheetViews>
    <sheetView workbookViewId="0">
      <selection activeCell="G24" sqref="G24"/>
    </sheetView>
  </sheetViews>
  <sheetFormatPr defaultRowHeight="14.25" x14ac:dyDescent="0.2"/>
  <cols>
    <col min="1" max="1" width="10.25" style="1" bestFit="1" customWidth="1"/>
    <col min="2" max="19" width="8.75" style="1" bestFit="1" customWidth="1"/>
    <col min="20" max="20" width="8.75" style="4" bestFit="1" customWidth="1"/>
    <col min="21" max="21" width="8.75" style="1" bestFit="1" customWidth="1"/>
    <col min="22" max="22" width="8.75" style="4" bestFit="1" customWidth="1"/>
    <col min="23" max="28" width="8.75" style="1" bestFit="1" customWidth="1"/>
    <col min="29" max="16384" width="9" style="1"/>
  </cols>
  <sheetData>
    <row r="1" spans="1:28" x14ac:dyDescent="0.2">
      <c r="A1" s="1" t="s">
        <v>0</v>
      </c>
      <c r="B1" s="5" t="s">
        <v>65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x14ac:dyDescent="0.2">
      <c r="A2" s="1">
        <v>2.2404399999999998E-3</v>
      </c>
      <c r="B2" s="1">
        <v>2.3224399999999998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4">
        <v>0</v>
      </c>
      <c r="U2" s="1">
        <v>0</v>
      </c>
      <c r="V2" s="4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</row>
    <row r="3" spans="1:28" x14ac:dyDescent="0.2">
      <c r="A3" s="1">
        <v>2.1480000000000001</v>
      </c>
      <c r="B3" s="1">
        <v>10.5558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4">
        <v>0</v>
      </c>
      <c r="U3" s="1">
        <v>0</v>
      </c>
      <c r="V3" s="4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</row>
    <row r="4" spans="1:28" x14ac:dyDescent="0.2">
      <c r="A4" s="1">
        <v>7.8382300000000003</v>
      </c>
      <c r="B4" s="1">
        <v>13.7097</v>
      </c>
      <c r="C4" s="1">
        <v>0.116703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4">
        <v>0</v>
      </c>
      <c r="U4" s="1">
        <v>0</v>
      </c>
      <c r="V4" s="4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</row>
    <row r="5" spans="1:28" x14ac:dyDescent="0.2">
      <c r="A5" s="1">
        <v>20.446899999999999</v>
      </c>
      <c r="B5" s="1">
        <v>13.956799999999999</v>
      </c>
      <c r="C5" s="1">
        <v>0.15009500000000001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4">
        <v>0</v>
      </c>
      <c r="U5" s="1">
        <v>0</v>
      </c>
      <c r="V5" s="4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</row>
    <row r="6" spans="1:28" x14ac:dyDescent="0.2">
      <c r="A6" s="1">
        <v>37.144199999999998</v>
      </c>
      <c r="B6" s="1">
        <v>14.202199999999999</v>
      </c>
      <c r="C6" s="1">
        <v>0.232069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4">
        <v>0</v>
      </c>
      <c r="U6" s="1">
        <v>0</v>
      </c>
      <c r="V6" s="4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</row>
    <row r="7" spans="1:28" x14ac:dyDescent="0.2">
      <c r="A7" s="1">
        <v>58.194499999999998</v>
      </c>
      <c r="B7" s="1">
        <v>14.613799999999999</v>
      </c>
      <c r="C7" s="1">
        <v>0.27723500000000001</v>
      </c>
      <c r="D7" s="1">
        <v>9.7482200000000005E-2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4">
        <v>0</v>
      </c>
      <c r="U7" s="1">
        <v>0</v>
      </c>
      <c r="V7" s="4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</row>
    <row r="8" spans="1:28" x14ac:dyDescent="0.2">
      <c r="A8" s="1">
        <v>78.187399999999997</v>
      </c>
      <c r="B8" s="1">
        <v>14.7796</v>
      </c>
      <c r="C8" s="1">
        <v>0.32867499999999999</v>
      </c>
      <c r="D8" s="1">
        <v>0.11891699999999999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4">
        <v>0</v>
      </c>
      <c r="U8" s="1">
        <v>0</v>
      </c>
      <c r="V8" s="4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</row>
    <row r="9" spans="1:28" x14ac:dyDescent="0.2">
      <c r="A9" s="1">
        <v>95.603200000000001</v>
      </c>
      <c r="B9" s="1">
        <v>14.8466</v>
      </c>
      <c r="C9" s="1">
        <v>0.30466799999999999</v>
      </c>
      <c r="D9" s="1">
        <v>0.131186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4">
        <v>0</v>
      </c>
      <c r="U9" s="1">
        <v>0</v>
      </c>
      <c r="V9" s="4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</row>
    <row r="10" spans="1:28" x14ac:dyDescent="0.2">
      <c r="A10" s="1">
        <v>116.646</v>
      </c>
      <c r="B10" s="1">
        <v>14.779299999999999</v>
      </c>
      <c r="C10" s="1">
        <v>0.32461200000000001</v>
      </c>
      <c r="D10" s="1">
        <v>0.15160599999999999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4">
        <v>0</v>
      </c>
      <c r="U10" s="1">
        <v>0</v>
      </c>
      <c r="V10" s="4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</row>
    <row r="11" spans="1:28" x14ac:dyDescent="0.2">
      <c r="A11" s="1">
        <v>135.71799999999999</v>
      </c>
      <c r="B11" s="1">
        <v>14.808</v>
      </c>
      <c r="C11" s="1">
        <v>0.3216</v>
      </c>
      <c r="D11" s="1">
        <v>0.14974399999999999</v>
      </c>
      <c r="E11" s="1">
        <v>0.104922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4">
        <v>0</v>
      </c>
      <c r="U11" s="1">
        <v>0</v>
      </c>
      <c r="V11" s="4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</row>
    <row r="12" spans="1:28" x14ac:dyDescent="0.2">
      <c r="A12" s="1">
        <v>149.06299999999999</v>
      </c>
      <c r="B12" s="1">
        <v>14.666700000000001</v>
      </c>
      <c r="C12" s="1">
        <v>0.33230500000000002</v>
      </c>
      <c r="D12" s="1">
        <v>0.171461</v>
      </c>
      <c r="E12" s="1">
        <v>0.12084300000000001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4">
        <v>0</v>
      </c>
      <c r="U12" s="1">
        <v>0</v>
      </c>
      <c r="V12" s="4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</row>
    <row r="13" spans="1:28" x14ac:dyDescent="0.2">
      <c r="A13" s="1">
        <v>165.261</v>
      </c>
      <c r="B13" s="1">
        <v>14.473100000000001</v>
      </c>
      <c r="C13" s="1">
        <v>0.31024600000000002</v>
      </c>
      <c r="D13" s="1">
        <v>0.170546</v>
      </c>
      <c r="E13" s="1">
        <v>0.13003400000000001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4">
        <v>0</v>
      </c>
      <c r="U13" s="1">
        <v>0</v>
      </c>
      <c r="V13" s="4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</row>
    <row r="14" spans="1:28" x14ac:dyDescent="0.2">
      <c r="A14" s="1">
        <v>177.04</v>
      </c>
      <c r="B14" s="1">
        <v>14.8597</v>
      </c>
      <c r="C14" s="1">
        <v>0.31975199999999998</v>
      </c>
      <c r="D14" s="1">
        <v>0.176617</v>
      </c>
      <c r="E14" s="1">
        <v>0.133048</v>
      </c>
      <c r="F14" s="1">
        <v>0.106324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4">
        <v>0</v>
      </c>
      <c r="U14" s="1">
        <v>0</v>
      </c>
      <c r="V14" s="4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</row>
    <row r="15" spans="1:28" x14ac:dyDescent="0.2">
      <c r="A15" s="1">
        <v>194.173</v>
      </c>
      <c r="B15" s="1">
        <v>14.9368</v>
      </c>
      <c r="C15" s="1">
        <v>0.31757000000000002</v>
      </c>
      <c r="D15" s="1">
        <v>0.17508899999999999</v>
      </c>
      <c r="E15" s="1">
        <v>0.13339899999999999</v>
      </c>
      <c r="F15" s="1">
        <v>0.114468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4">
        <v>0</v>
      </c>
      <c r="U15" s="1">
        <v>0</v>
      </c>
      <c r="V15" s="4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</row>
    <row r="16" spans="1:28" x14ac:dyDescent="0.2">
      <c r="A16" s="1">
        <v>210.52</v>
      </c>
      <c r="B16" s="1">
        <v>14.3612</v>
      </c>
      <c r="C16" s="1">
        <v>0.33596399999999998</v>
      </c>
      <c r="D16" s="1">
        <v>0.18135000000000001</v>
      </c>
      <c r="E16" s="1">
        <v>0.13639999999999999</v>
      </c>
      <c r="F16" s="1">
        <v>0.115991</v>
      </c>
      <c r="G16" s="1">
        <v>0.101782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4">
        <v>0</v>
      </c>
      <c r="U16" s="1">
        <v>0</v>
      </c>
      <c r="V16" s="4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</row>
    <row r="17" spans="1:28" x14ac:dyDescent="0.2">
      <c r="A17" s="1">
        <v>223.274</v>
      </c>
      <c r="B17" s="1">
        <v>14.4229</v>
      </c>
      <c r="C17" s="1">
        <v>0.31806699999999999</v>
      </c>
      <c r="D17" s="1">
        <v>0.169429</v>
      </c>
      <c r="E17" s="1">
        <v>0.13084399999999999</v>
      </c>
      <c r="F17" s="1">
        <v>0.114842</v>
      </c>
      <c r="G17" s="1">
        <v>0.10544000000000001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4">
        <v>0</v>
      </c>
      <c r="U17" s="1">
        <v>0</v>
      </c>
      <c r="V17" s="4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</row>
    <row r="18" spans="1:28" x14ac:dyDescent="0.2">
      <c r="A18" s="1">
        <v>235.184</v>
      </c>
      <c r="B18" s="1">
        <v>14.655099999999999</v>
      </c>
      <c r="C18" s="1">
        <v>0.31262899999999999</v>
      </c>
      <c r="D18" s="1">
        <v>0.168292</v>
      </c>
      <c r="E18" s="1">
        <v>0.129467</v>
      </c>
      <c r="F18" s="1">
        <v>0.11526599999999999</v>
      </c>
      <c r="G18" s="1">
        <v>0.107686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4">
        <v>0</v>
      </c>
      <c r="U18" s="1">
        <v>0</v>
      </c>
      <c r="V18" s="4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</row>
    <row r="19" spans="1:28" x14ac:dyDescent="0.2">
      <c r="A19" s="1">
        <v>247.923</v>
      </c>
      <c r="B19" s="1">
        <v>14.4537</v>
      </c>
      <c r="C19" s="1">
        <v>0.30011700000000002</v>
      </c>
      <c r="D19" s="1">
        <v>0.165351</v>
      </c>
      <c r="E19" s="1">
        <v>0.12931000000000001</v>
      </c>
      <c r="F19" s="1">
        <v>0.11512500000000001</v>
      </c>
      <c r="G19" s="1">
        <v>0.108723</v>
      </c>
      <c r="H19" s="1">
        <v>9.1616600000000006E-2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4">
        <v>0</v>
      </c>
      <c r="U19" s="1">
        <v>0</v>
      </c>
      <c r="V19" s="4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</row>
    <row r="20" spans="1:28" x14ac:dyDescent="0.2">
      <c r="A20" s="1">
        <v>262.28199999999998</v>
      </c>
      <c r="B20" s="1">
        <v>14.3957</v>
      </c>
      <c r="C20" s="1">
        <v>0.32420500000000002</v>
      </c>
      <c r="D20" s="1">
        <v>0.16742599999999999</v>
      </c>
      <c r="E20" s="1">
        <v>0.129274</v>
      </c>
      <c r="F20" s="1">
        <v>0.11513900000000001</v>
      </c>
      <c r="G20" s="1">
        <v>0.109542</v>
      </c>
      <c r="H20" s="1">
        <v>9.6637000000000001E-2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4">
        <v>0</v>
      </c>
      <c r="U20" s="1">
        <v>0</v>
      </c>
      <c r="V20" s="4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</row>
    <row r="21" spans="1:28" x14ac:dyDescent="0.2">
      <c r="A21" s="1">
        <v>275.25200000000001</v>
      </c>
      <c r="B21" s="1">
        <v>14.2798</v>
      </c>
      <c r="C21" s="1">
        <v>0.30740699999999999</v>
      </c>
      <c r="D21" s="1">
        <v>0.16666500000000001</v>
      </c>
      <c r="E21" s="1">
        <v>0.129908</v>
      </c>
      <c r="F21" s="1">
        <v>0.11514199999999999</v>
      </c>
      <c r="G21" s="1">
        <v>0.109691</v>
      </c>
      <c r="H21" s="1">
        <v>9.8746600000000004E-2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4">
        <v>0</v>
      </c>
      <c r="U21" s="1">
        <v>0</v>
      </c>
      <c r="V21" s="4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</row>
    <row r="22" spans="1:28" x14ac:dyDescent="0.2">
      <c r="A22" s="1">
        <v>289.11200000000002</v>
      </c>
      <c r="B22" s="1">
        <v>14.191800000000001</v>
      </c>
      <c r="C22" s="1">
        <v>0.29547499999999999</v>
      </c>
      <c r="D22" s="1">
        <v>0.165629</v>
      </c>
      <c r="E22" s="1">
        <v>0.130048</v>
      </c>
      <c r="F22" s="1">
        <v>0.115121</v>
      </c>
      <c r="G22" s="1">
        <v>0.10970299999999999</v>
      </c>
      <c r="H22" s="1">
        <v>0.100426</v>
      </c>
      <c r="I22" s="1">
        <v>8.9893700000000007E-2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4">
        <v>0</v>
      </c>
      <c r="U22" s="1">
        <v>0</v>
      </c>
      <c r="V22" s="4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</row>
    <row r="23" spans="1:28" x14ac:dyDescent="0.2">
      <c r="A23" s="1">
        <v>302.57100000000003</v>
      </c>
      <c r="B23" s="1">
        <v>14.289300000000001</v>
      </c>
      <c r="C23" s="1">
        <v>0.30284800000000001</v>
      </c>
      <c r="D23" s="1">
        <v>0.16539300000000001</v>
      </c>
      <c r="E23" s="1">
        <v>0.128554</v>
      </c>
      <c r="F23" s="1">
        <v>0.114593</v>
      </c>
      <c r="G23" s="1">
        <v>0.10967499999999999</v>
      </c>
      <c r="H23" s="1">
        <v>0.101956</v>
      </c>
      <c r="I23" s="1">
        <v>9.4612000000000002E-2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4">
        <v>0</v>
      </c>
      <c r="U23" s="1">
        <v>0</v>
      </c>
      <c r="V23" s="4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</row>
    <row r="24" spans="1:28" x14ac:dyDescent="0.2">
      <c r="A24" s="1">
        <v>315.28300000000002</v>
      </c>
      <c r="B24" s="1">
        <v>14.2186</v>
      </c>
      <c r="C24" s="1">
        <v>0.30472900000000003</v>
      </c>
      <c r="D24" s="1">
        <v>0.16636000000000001</v>
      </c>
      <c r="E24" s="1">
        <v>0.12904499999999999</v>
      </c>
      <c r="F24" s="1">
        <v>0.114702</v>
      </c>
      <c r="G24" s="1">
        <v>0.10978300000000001</v>
      </c>
      <c r="H24" s="1">
        <v>0.10301200000000001</v>
      </c>
      <c r="I24" s="1">
        <v>9.6754999999999994E-2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4">
        <v>0</v>
      </c>
      <c r="U24" s="1">
        <v>0</v>
      </c>
      <c r="V24" s="4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</row>
    <row r="25" spans="1:28" x14ac:dyDescent="0.2">
      <c r="A25" s="1">
        <v>329.33499999999998</v>
      </c>
      <c r="B25" s="1">
        <v>14.2887</v>
      </c>
      <c r="C25" s="1">
        <v>0.318575</v>
      </c>
      <c r="D25" s="1">
        <v>0.16553899999999999</v>
      </c>
      <c r="E25" s="1">
        <v>0.128774</v>
      </c>
      <c r="F25" s="1">
        <v>0.11507000000000001</v>
      </c>
      <c r="G25" s="1">
        <v>0.11014400000000001</v>
      </c>
      <c r="H25" s="1">
        <v>0.10435800000000001</v>
      </c>
      <c r="I25" s="1">
        <v>9.8399100000000003E-2</v>
      </c>
      <c r="J25" s="1">
        <v>9.3418699999999993E-2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4">
        <v>0</v>
      </c>
      <c r="U25" s="1">
        <v>0</v>
      </c>
      <c r="V25" s="4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</row>
    <row r="26" spans="1:28" x14ac:dyDescent="0.2">
      <c r="A26" s="1">
        <v>344.53899999999999</v>
      </c>
      <c r="B26" s="1">
        <v>14.13</v>
      </c>
      <c r="C26" s="1">
        <v>0.30276999999999998</v>
      </c>
      <c r="D26" s="1">
        <v>0.16550799999999999</v>
      </c>
      <c r="E26" s="1">
        <v>0.128251</v>
      </c>
      <c r="F26" s="1">
        <v>0.114345</v>
      </c>
      <c r="G26" s="1">
        <v>0.109638</v>
      </c>
      <c r="H26" s="1">
        <v>0.104966</v>
      </c>
      <c r="I26" s="1">
        <v>9.9535299999999993E-2</v>
      </c>
      <c r="J26" s="1">
        <v>9.68807E-2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4">
        <v>0</v>
      </c>
      <c r="U26" s="1">
        <v>0</v>
      </c>
      <c r="V26" s="4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</row>
    <row r="27" spans="1:28" x14ac:dyDescent="0.2">
      <c r="A27" s="1">
        <v>359.87700000000001</v>
      </c>
      <c r="B27" s="1">
        <v>14.2028</v>
      </c>
      <c r="C27" s="1">
        <v>0.28858600000000001</v>
      </c>
      <c r="D27" s="1">
        <v>0.162074</v>
      </c>
      <c r="E27" s="1">
        <v>0.12719800000000001</v>
      </c>
      <c r="F27" s="1">
        <v>0.11444699999999999</v>
      </c>
      <c r="G27" s="1">
        <v>0.10956200000000001</v>
      </c>
      <c r="H27" s="1">
        <v>0.105834</v>
      </c>
      <c r="I27" s="1">
        <v>0.10075099999999999</v>
      </c>
      <c r="J27" s="1">
        <v>9.8839999999999997E-2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4">
        <v>0</v>
      </c>
      <c r="U27" s="1">
        <v>0</v>
      </c>
      <c r="V27" s="4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</row>
    <row r="28" spans="1:28" x14ac:dyDescent="0.2">
      <c r="A28" s="1">
        <v>372.79199999999997</v>
      </c>
      <c r="B28" s="1">
        <v>13.996</v>
      </c>
      <c r="C28" s="1">
        <v>0.29474600000000001</v>
      </c>
      <c r="D28" s="1">
        <v>0.16533</v>
      </c>
      <c r="E28" s="1">
        <v>0.129136</v>
      </c>
      <c r="F28" s="1">
        <v>0.11446000000000001</v>
      </c>
      <c r="G28" s="1">
        <v>0.109501</v>
      </c>
      <c r="H28" s="1">
        <v>0.10595</v>
      </c>
      <c r="I28" s="1">
        <v>0.101477</v>
      </c>
      <c r="J28" s="1">
        <v>9.9868999999999999E-2</v>
      </c>
      <c r="K28" s="1">
        <v>9.3217599999999998E-2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4">
        <v>0</v>
      </c>
      <c r="U28" s="1">
        <v>0</v>
      </c>
      <c r="V28" s="4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</row>
    <row r="29" spans="1:28" x14ac:dyDescent="0.2">
      <c r="A29" s="1">
        <v>388.226</v>
      </c>
      <c r="B29" s="1">
        <v>14.0871</v>
      </c>
      <c r="C29" s="1">
        <v>0.30374099999999998</v>
      </c>
      <c r="D29" s="1">
        <v>0.16395699999999999</v>
      </c>
      <c r="E29" s="1">
        <v>0.12759100000000001</v>
      </c>
      <c r="F29" s="1">
        <v>0.11432299999999999</v>
      </c>
      <c r="G29" s="1">
        <v>0.109751</v>
      </c>
      <c r="H29" s="1">
        <v>0.10662199999999999</v>
      </c>
      <c r="I29" s="1">
        <v>0.102663</v>
      </c>
      <c r="J29" s="1">
        <v>0.10126</v>
      </c>
      <c r="K29" s="1">
        <v>9.7161600000000001E-2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4">
        <v>0</v>
      </c>
      <c r="U29" s="1">
        <v>0</v>
      </c>
      <c r="V29" s="4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</row>
    <row r="30" spans="1:28" x14ac:dyDescent="0.2">
      <c r="A30" s="1">
        <v>403.84500000000003</v>
      </c>
      <c r="B30" s="1">
        <v>14.2181</v>
      </c>
      <c r="C30" s="1">
        <v>0.28417100000000001</v>
      </c>
      <c r="D30" s="1">
        <v>0.15606300000000001</v>
      </c>
      <c r="E30" s="1">
        <v>0.12537599999999999</v>
      </c>
      <c r="F30" s="1">
        <v>0.114256</v>
      </c>
      <c r="G30" s="1">
        <v>0.10943600000000001</v>
      </c>
      <c r="H30" s="1">
        <v>0.10696799999999999</v>
      </c>
      <c r="I30" s="1">
        <v>0.103438</v>
      </c>
      <c r="J30" s="1">
        <v>0.102409</v>
      </c>
      <c r="K30" s="1">
        <v>9.8887199999999995E-2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4">
        <v>0</v>
      </c>
      <c r="U30" s="1">
        <v>0</v>
      </c>
      <c r="V30" s="4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</row>
    <row r="31" spans="1:28" x14ac:dyDescent="0.2">
      <c r="A31" s="1">
        <v>420.077</v>
      </c>
      <c r="B31" s="1">
        <v>13.9621</v>
      </c>
      <c r="C31" s="1">
        <v>0.28650300000000001</v>
      </c>
      <c r="D31" s="1">
        <v>0.16118199999999999</v>
      </c>
      <c r="E31" s="1">
        <v>0.12659599999999999</v>
      </c>
      <c r="F31" s="1">
        <v>0.113872</v>
      </c>
      <c r="G31" s="1">
        <v>0.109263</v>
      </c>
      <c r="H31" s="1">
        <v>0.106611</v>
      </c>
      <c r="I31" s="1">
        <v>0.103848</v>
      </c>
      <c r="J31" s="1">
        <v>0.103128</v>
      </c>
      <c r="K31" s="1">
        <v>9.9878999999999996E-2</v>
      </c>
      <c r="L31" s="1">
        <v>9.3572500000000003E-2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4">
        <v>0</v>
      </c>
      <c r="U31" s="1">
        <v>0</v>
      </c>
      <c r="V31" s="4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</row>
    <row r="32" spans="1:28" x14ac:dyDescent="0.2">
      <c r="A32" s="1">
        <v>432.178</v>
      </c>
      <c r="B32" s="1">
        <v>14.272399999999999</v>
      </c>
      <c r="C32" s="1">
        <v>0.29260199999999997</v>
      </c>
      <c r="D32" s="1">
        <v>0.157803</v>
      </c>
      <c r="E32" s="1">
        <v>0.124862</v>
      </c>
      <c r="F32" s="1">
        <v>0.11390400000000001</v>
      </c>
      <c r="G32" s="1">
        <v>0.10945100000000001</v>
      </c>
      <c r="H32" s="1">
        <v>0.107513</v>
      </c>
      <c r="I32" s="1">
        <v>0.105019</v>
      </c>
      <c r="J32" s="1">
        <v>0.104916</v>
      </c>
      <c r="K32" s="1">
        <v>0.10161000000000001</v>
      </c>
      <c r="L32" s="1">
        <v>9.6347699999999994E-2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4">
        <v>0</v>
      </c>
      <c r="U32" s="1">
        <v>0</v>
      </c>
      <c r="V32" s="4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</row>
    <row r="33" spans="1:28" x14ac:dyDescent="0.2">
      <c r="A33" s="1">
        <v>451.99599999999998</v>
      </c>
      <c r="B33" s="1">
        <v>13.8529</v>
      </c>
      <c r="C33" s="1">
        <v>0.30155199999999999</v>
      </c>
      <c r="D33" s="1">
        <v>0.16522800000000001</v>
      </c>
      <c r="E33" s="1">
        <v>0.128555</v>
      </c>
      <c r="F33" s="1">
        <v>0.113957</v>
      </c>
      <c r="G33" s="1">
        <v>0.109222</v>
      </c>
      <c r="H33" s="1">
        <v>0.10629</v>
      </c>
      <c r="I33" s="1">
        <v>0.10410899999999999</v>
      </c>
      <c r="J33" s="1">
        <v>0.10430300000000001</v>
      </c>
      <c r="K33" s="1">
        <v>0.101284</v>
      </c>
      <c r="L33" s="1">
        <v>9.6673999999999996E-2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4">
        <v>0</v>
      </c>
      <c r="U33" s="1">
        <v>0</v>
      </c>
      <c r="V33" s="4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</row>
    <row r="34" spans="1:28" x14ac:dyDescent="0.2">
      <c r="A34" s="1">
        <v>480.27100000000002</v>
      </c>
      <c r="B34" s="1">
        <v>13.824400000000001</v>
      </c>
      <c r="C34" s="1">
        <v>0.25972899999999999</v>
      </c>
      <c r="D34" s="1">
        <v>0.155886</v>
      </c>
      <c r="E34" s="1">
        <v>0.126224</v>
      </c>
      <c r="F34" s="1">
        <v>0.11375200000000001</v>
      </c>
      <c r="G34" s="1">
        <v>0.10883</v>
      </c>
      <c r="H34" s="1">
        <v>0.10595400000000001</v>
      </c>
      <c r="I34" s="1">
        <v>0.103835</v>
      </c>
      <c r="J34" s="1">
        <v>0.104587</v>
      </c>
      <c r="K34" s="1">
        <v>0.102104</v>
      </c>
      <c r="L34" s="1">
        <v>9.7700700000000001E-2</v>
      </c>
      <c r="M34" s="1">
        <v>9.1868500000000006E-2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4">
        <v>0</v>
      </c>
      <c r="U34" s="1">
        <v>0</v>
      </c>
      <c r="V34" s="4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</row>
    <row r="35" spans="1:28" x14ac:dyDescent="0.2">
      <c r="A35" s="1">
        <v>509.91699999999997</v>
      </c>
      <c r="B35" s="1">
        <v>13.900399999999999</v>
      </c>
      <c r="C35" s="1">
        <v>0.330868</v>
      </c>
      <c r="D35" s="1">
        <v>0.17929500000000001</v>
      </c>
      <c r="E35" s="1">
        <v>0.13547600000000001</v>
      </c>
      <c r="F35" s="1">
        <v>0.11624900000000001</v>
      </c>
      <c r="G35" s="1">
        <v>0.11020000000000001</v>
      </c>
      <c r="H35" s="1">
        <v>0.106069</v>
      </c>
      <c r="I35" s="1">
        <v>0.103992</v>
      </c>
      <c r="J35" s="1">
        <v>0.105305</v>
      </c>
      <c r="K35" s="1">
        <v>0.103633</v>
      </c>
      <c r="L35" s="1">
        <v>9.9435300000000004E-2</v>
      </c>
      <c r="M35" s="1">
        <v>9.4007199999999999E-2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4">
        <v>0</v>
      </c>
      <c r="U35" s="1">
        <v>0</v>
      </c>
      <c r="V35" s="4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</row>
    <row r="36" spans="1:28" x14ac:dyDescent="0.2">
      <c r="A36" s="1">
        <v>532.88400000000001</v>
      </c>
      <c r="B36" s="1">
        <v>13.675000000000001</v>
      </c>
      <c r="C36" s="1">
        <v>0.26455200000000001</v>
      </c>
      <c r="D36" s="1">
        <v>0.159996</v>
      </c>
      <c r="E36" s="1">
        <v>0.128222</v>
      </c>
      <c r="F36" s="1">
        <v>0.113786</v>
      </c>
      <c r="G36" s="1">
        <v>0.108754</v>
      </c>
      <c r="H36" s="1">
        <v>0.10582999999999999</v>
      </c>
      <c r="I36" s="1">
        <v>0.104043</v>
      </c>
      <c r="J36" s="1">
        <v>0.105521</v>
      </c>
      <c r="K36" s="1">
        <v>0.10453999999999999</v>
      </c>
      <c r="L36" s="1">
        <v>0.10102899999999999</v>
      </c>
      <c r="M36" s="1">
        <v>9.6055100000000004E-2</v>
      </c>
      <c r="N36" s="1">
        <v>9.1534900000000002E-2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4">
        <v>0</v>
      </c>
      <c r="U36" s="1">
        <v>0</v>
      </c>
      <c r="V36" s="4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</row>
    <row r="37" spans="1:28" x14ac:dyDescent="0.2">
      <c r="A37" s="1">
        <v>553.82000000000005</v>
      </c>
      <c r="B37" s="1">
        <v>13.773199999999999</v>
      </c>
      <c r="C37" s="1">
        <v>0.26083400000000001</v>
      </c>
      <c r="D37" s="1">
        <v>0.154781</v>
      </c>
      <c r="E37" s="1">
        <v>0.125773</v>
      </c>
      <c r="F37" s="1">
        <v>0.113501</v>
      </c>
      <c r="G37" s="1">
        <v>0.108553</v>
      </c>
      <c r="H37" s="1">
        <v>0.106045</v>
      </c>
      <c r="I37" s="1">
        <v>0.104223</v>
      </c>
      <c r="J37" s="1">
        <v>0.105805</v>
      </c>
      <c r="K37" s="1">
        <v>0.105199</v>
      </c>
      <c r="L37" s="1">
        <v>0.102296</v>
      </c>
      <c r="M37" s="1">
        <v>9.7732899999999998E-2</v>
      </c>
      <c r="N37" s="1">
        <v>9.3261300000000005E-2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4">
        <v>0</v>
      </c>
      <c r="U37" s="1">
        <v>0</v>
      </c>
      <c r="V37" s="4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</row>
    <row r="38" spans="1:28" x14ac:dyDescent="0.2">
      <c r="A38" s="1">
        <v>581.79700000000003</v>
      </c>
      <c r="B38" s="1">
        <v>13.9152</v>
      </c>
      <c r="C38" s="1">
        <v>0.24476000000000001</v>
      </c>
      <c r="D38" s="1">
        <v>0.158362</v>
      </c>
      <c r="E38" s="1">
        <v>0.12853700000000001</v>
      </c>
      <c r="F38" s="1">
        <v>0.11631900000000001</v>
      </c>
      <c r="G38" s="1">
        <v>0.11004</v>
      </c>
      <c r="H38" s="1">
        <v>0.107239</v>
      </c>
      <c r="I38" s="1">
        <v>0.104742</v>
      </c>
      <c r="J38" s="1">
        <v>0.106223</v>
      </c>
      <c r="K38" s="1">
        <v>0.105589</v>
      </c>
      <c r="L38" s="1">
        <v>0.103227</v>
      </c>
      <c r="M38" s="1">
        <v>9.9538699999999994E-2</v>
      </c>
      <c r="N38" s="1">
        <v>9.54792E-2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4">
        <v>0</v>
      </c>
      <c r="U38" s="1">
        <v>0</v>
      </c>
      <c r="V38" s="4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</row>
    <row r="39" spans="1:28" x14ac:dyDescent="0.2">
      <c r="A39" s="1">
        <v>606.73099999999999</v>
      </c>
      <c r="B39" s="1">
        <v>13.5952</v>
      </c>
      <c r="C39" s="1">
        <v>0.25331100000000001</v>
      </c>
      <c r="D39" s="1">
        <v>0.15819</v>
      </c>
      <c r="E39" s="1">
        <v>0.129081</v>
      </c>
      <c r="F39" s="1">
        <v>0.114465</v>
      </c>
      <c r="G39" s="1">
        <v>0.109162</v>
      </c>
      <c r="H39" s="1">
        <v>0.105533</v>
      </c>
      <c r="I39" s="1">
        <v>0.10351399999999999</v>
      </c>
      <c r="J39" s="1">
        <v>0.105041</v>
      </c>
      <c r="K39" s="1">
        <v>0.10483099999999999</v>
      </c>
      <c r="L39" s="1">
        <v>0.103239</v>
      </c>
      <c r="M39" s="1">
        <v>0.101157</v>
      </c>
      <c r="N39" s="1">
        <v>9.7989300000000001E-2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4">
        <v>0</v>
      </c>
      <c r="U39" s="1">
        <v>0</v>
      </c>
      <c r="V39" s="4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</row>
    <row r="40" spans="1:28" x14ac:dyDescent="0.2">
      <c r="A40" s="1">
        <v>637.16</v>
      </c>
      <c r="B40" s="1">
        <v>13.5</v>
      </c>
      <c r="C40" s="1">
        <v>0.249611</v>
      </c>
      <c r="D40" s="1">
        <v>0.150614</v>
      </c>
      <c r="E40" s="1">
        <v>0.12543599999999999</v>
      </c>
      <c r="F40" s="1">
        <v>0.11354499999999999</v>
      </c>
      <c r="G40" s="1">
        <v>0.10883</v>
      </c>
      <c r="H40" s="1">
        <v>0.10567699999999999</v>
      </c>
      <c r="I40" s="1">
        <v>0.103615</v>
      </c>
      <c r="J40" s="1">
        <v>0.105057</v>
      </c>
      <c r="K40" s="1">
        <v>0.10484300000000001</v>
      </c>
      <c r="L40" s="1">
        <v>0.103591</v>
      </c>
      <c r="M40" s="1">
        <v>0.10223599999999999</v>
      </c>
      <c r="N40" s="1">
        <v>0.100012</v>
      </c>
      <c r="O40" s="1">
        <v>9.2826800000000001E-2</v>
      </c>
      <c r="P40" s="1">
        <v>0</v>
      </c>
      <c r="Q40" s="1">
        <v>0</v>
      </c>
      <c r="R40" s="1">
        <v>0</v>
      </c>
      <c r="S40" s="1">
        <v>0</v>
      </c>
      <c r="T40" s="4">
        <v>0</v>
      </c>
      <c r="U40" s="1">
        <v>0</v>
      </c>
      <c r="V40" s="4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</row>
    <row r="41" spans="1:28" x14ac:dyDescent="0.2">
      <c r="A41" s="1">
        <v>667.99800000000005</v>
      </c>
      <c r="B41" s="1">
        <v>13.9064</v>
      </c>
      <c r="C41" s="1">
        <v>0.28067300000000001</v>
      </c>
      <c r="D41" s="1">
        <v>0.17094100000000001</v>
      </c>
      <c r="E41" s="1">
        <v>0.13406599999999999</v>
      </c>
      <c r="F41" s="1">
        <v>0.11801499999999999</v>
      </c>
      <c r="G41" s="1">
        <v>0.111069</v>
      </c>
      <c r="H41" s="1">
        <v>0.106851</v>
      </c>
      <c r="I41" s="1">
        <v>0.10423499999999999</v>
      </c>
      <c r="J41" s="1">
        <v>0.10581500000000001</v>
      </c>
      <c r="K41" s="1">
        <v>0.10545300000000001</v>
      </c>
      <c r="L41" s="1">
        <v>0.104032</v>
      </c>
      <c r="M41" s="1">
        <v>0.10270799999999999</v>
      </c>
      <c r="N41" s="1">
        <v>0.101869</v>
      </c>
      <c r="O41" s="1">
        <v>9.5418799999999998E-2</v>
      </c>
      <c r="P41" s="1">
        <v>0</v>
      </c>
      <c r="Q41" s="1">
        <v>0</v>
      </c>
      <c r="R41" s="1">
        <v>0</v>
      </c>
      <c r="S41" s="1">
        <v>0</v>
      </c>
      <c r="T41" s="4">
        <v>0</v>
      </c>
      <c r="U41" s="1">
        <v>0</v>
      </c>
      <c r="V41" s="4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</row>
    <row r="42" spans="1:28" x14ac:dyDescent="0.2">
      <c r="A42" s="1">
        <v>717.53099999999995</v>
      </c>
      <c r="B42" s="1">
        <v>13.7895</v>
      </c>
      <c r="C42" s="1">
        <v>0.30008200000000002</v>
      </c>
      <c r="D42" s="1">
        <v>0.16841500000000001</v>
      </c>
      <c r="E42" s="1">
        <v>0.130054</v>
      </c>
      <c r="F42" s="1">
        <v>0.114692</v>
      </c>
      <c r="G42" s="1">
        <v>0.11001</v>
      </c>
      <c r="H42" s="1">
        <v>0.1067</v>
      </c>
      <c r="I42" s="1">
        <v>0.104699</v>
      </c>
      <c r="J42" s="1">
        <v>0.10610799999999999</v>
      </c>
      <c r="K42" s="1">
        <v>0.105821</v>
      </c>
      <c r="L42" s="1">
        <v>0.104294</v>
      </c>
      <c r="M42" s="1">
        <v>0.102883</v>
      </c>
      <c r="N42" s="1">
        <v>0.10304099999999999</v>
      </c>
      <c r="O42" s="1">
        <v>9.8105200000000004E-2</v>
      </c>
      <c r="P42" s="1">
        <v>0</v>
      </c>
      <c r="Q42" s="1">
        <v>0</v>
      </c>
      <c r="R42" s="1">
        <v>0</v>
      </c>
      <c r="S42" s="1">
        <v>0</v>
      </c>
      <c r="T42" s="4">
        <v>0</v>
      </c>
      <c r="U42" s="1">
        <v>0</v>
      </c>
      <c r="V42" s="4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</row>
    <row r="43" spans="1:28" x14ac:dyDescent="0.2">
      <c r="A43" s="1">
        <v>791.45299999999997</v>
      </c>
      <c r="B43" s="1">
        <v>13.860300000000001</v>
      </c>
      <c r="C43" s="1">
        <v>0.291153</v>
      </c>
      <c r="D43" s="1">
        <v>0.16666300000000001</v>
      </c>
      <c r="E43" s="1">
        <v>0.13156000000000001</v>
      </c>
      <c r="F43" s="1">
        <v>0.115476</v>
      </c>
      <c r="G43" s="1">
        <v>0.110026</v>
      </c>
      <c r="H43" s="1">
        <v>0.10614700000000001</v>
      </c>
      <c r="I43" s="1">
        <v>0.103949</v>
      </c>
      <c r="J43" s="1">
        <v>0.10539800000000001</v>
      </c>
      <c r="K43" s="1">
        <v>0.10509599999999999</v>
      </c>
      <c r="L43" s="1">
        <v>0.103765</v>
      </c>
      <c r="M43" s="1">
        <v>0.10292900000000001</v>
      </c>
      <c r="N43" s="1">
        <v>0.10427400000000001</v>
      </c>
      <c r="O43" s="1">
        <v>0.102733</v>
      </c>
      <c r="P43" s="1">
        <v>9.3045000000000003E-2</v>
      </c>
      <c r="Q43" s="1">
        <v>0</v>
      </c>
      <c r="R43" s="1">
        <v>0</v>
      </c>
      <c r="S43" s="1">
        <v>0</v>
      </c>
      <c r="T43" s="4">
        <v>0</v>
      </c>
      <c r="U43" s="1">
        <v>0</v>
      </c>
      <c r="V43" s="4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</row>
    <row r="44" spans="1:28" x14ac:dyDescent="0.2">
      <c r="A44" s="1">
        <v>886.827</v>
      </c>
      <c r="B44" s="1">
        <v>15.039199999999999</v>
      </c>
      <c r="C44" s="1">
        <v>0.27856399999999998</v>
      </c>
      <c r="D44" s="1">
        <v>0.16933300000000001</v>
      </c>
      <c r="E44" s="1">
        <v>0.13773299999999999</v>
      </c>
      <c r="F44" s="1">
        <v>0.11927400000000001</v>
      </c>
      <c r="G44" s="1">
        <v>0.112664</v>
      </c>
      <c r="H44" s="1">
        <v>0.10621700000000001</v>
      </c>
      <c r="I44" s="1">
        <v>0.103244</v>
      </c>
      <c r="J44" s="1">
        <v>0.10528</v>
      </c>
      <c r="K44" s="1">
        <v>0.104813</v>
      </c>
      <c r="L44" s="1">
        <v>0.103301</v>
      </c>
      <c r="M44" s="1">
        <v>0.102923</v>
      </c>
      <c r="N44" s="1">
        <v>0.104827</v>
      </c>
      <c r="O44" s="1">
        <v>0.105448</v>
      </c>
      <c r="P44" s="1">
        <v>9.77571E-2</v>
      </c>
      <c r="Q44" s="1">
        <v>0</v>
      </c>
      <c r="R44" s="1">
        <v>0</v>
      </c>
      <c r="S44" s="1">
        <v>0</v>
      </c>
      <c r="T44" s="4">
        <v>0</v>
      </c>
      <c r="U44" s="1">
        <v>0</v>
      </c>
      <c r="V44" s="4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</row>
    <row r="45" spans="1:28" x14ac:dyDescent="0.2">
      <c r="A45" s="1">
        <v>950.673</v>
      </c>
      <c r="B45" s="1">
        <v>13.6655</v>
      </c>
      <c r="C45" s="1">
        <v>0.28722599999999998</v>
      </c>
      <c r="D45" s="1">
        <v>0.159169</v>
      </c>
      <c r="E45" s="1">
        <v>0.12582199999999999</v>
      </c>
      <c r="F45" s="1">
        <v>0.112901</v>
      </c>
      <c r="G45" s="1">
        <v>0.108819</v>
      </c>
      <c r="H45" s="1">
        <v>0.106132</v>
      </c>
      <c r="I45" s="1">
        <v>0.10432900000000001</v>
      </c>
      <c r="J45" s="1">
        <v>0.10580199999999999</v>
      </c>
      <c r="K45" s="1">
        <v>0.105626</v>
      </c>
      <c r="L45" s="1">
        <v>0.104349</v>
      </c>
      <c r="M45" s="1">
        <v>0.103436</v>
      </c>
      <c r="N45" s="1">
        <v>0.10516399999999999</v>
      </c>
      <c r="O45" s="1">
        <v>0.106312</v>
      </c>
      <c r="P45" s="1">
        <v>0.100997</v>
      </c>
      <c r="Q45" s="1">
        <v>0</v>
      </c>
      <c r="R45" s="1">
        <v>0</v>
      </c>
      <c r="S45" s="1">
        <v>0</v>
      </c>
      <c r="T45" s="4">
        <v>0</v>
      </c>
      <c r="U45" s="1">
        <v>0</v>
      </c>
      <c r="V45" s="4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</row>
    <row r="46" spans="1:28" x14ac:dyDescent="0.2">
      <c r="A46" s="1">
        <v>1068.33</v>
      </c>
      <c r="B46" s="1">
        <v>16.195699999999999</v>
      </c>
      <c r="C46" s="1">
        <v>0.325403</v>
      </c>
      <c r="D46" s="1">
        <v>0.19563900000000001</v>
      </c>
      <c r="E46" s="1">
        <v>0.15526799999999999</v>
      </c>
      <c r="F46" s="1">
        <v>0.12842899999999999</v>
      </c>
      <c r="G46" s="1">
        <v>0.119161</v>
      </c>
      <c r="H46" s="1">
        <v>0.10817400000000001</v>
      </c>
      <c r="I46" s="1">
        <v>0.103704</v>
      </c>
      <c r="J46" s="1">
        <v>0.107032</v>
      </c>
      <c r="K46" s="1">
        <v>0.106188</v>
      </c>
      <c r="L46" s="1">
        <v>0.103712</v>
      </c>
      <c r="M46" s="1">
        <v>0.103072</v>
      </c>
      <c r="N46" s="1">
        <v>0.10536</v>
      </c>
      <c r="O46" s="1">
        <v>0.107583</v>
      </c>
      <c r="P46" s="1">
        <v>0.107229</v>
      </c>
      <c r="Q46" s="1">
        <v>0</v>
      </c>
      <c r="R46" s="1">
        <v>0</v>
      </c>
      <c r="S46" s="1">
        <v>0</v>
      </c>
      <c r="T46" s="4">
        <v>0</v>
      </c>
      <c r="U46" s="1">
        <v>0</v>
      </c>
      <c r="V46" s="4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</row>
    <row r="47" spans="1:28" x14ac:dyDescent="0.2">
      <c r="A47" s="1">
        <v>1194.42</v>
      </c>
      <c r="B47" s="1">
        <v>16.4711</v>
      </c>
      <c r="C47" s="1">
        <v>0.34316200000000002</v>
      </c>
      <c r="D47" s="1">
        <v>0.20491300000000001</v>
      </c>
      <c r="E47" s="1">
        <v>0.16120699999999999</v>
      </c>
      <c r="F47" s="1">
        <v>0.13178599999999999</v>
      </c>
      <c r="G47" s="1">
        <v>0.12173399999999999</v>
      </c>
      <c r="H47" s="1">
        <v>0.109235</v>
      </c>
      <c r="I47" s="1">
        <v>0.104204</v>
      </c>
      <c r="J47" s="1">
        <v>0.10796699999999999</v>
      </c>
      <c r="K47" s="1">
        <v>0.106974</v>
      </c>
      <c r="L47" s="1">
        <v>0.104161</v>
      </c>
      <c r="M47" s="1">
        <v>0.103533</v>
      </c>
      <c r="N47" s="1">
        <v>0.105866</v>
      </c>
      <c r="O47" s="1">
        <v>0.107669</v>
      </c>
      <c r="P47" s="1">
        <v>0.10703799999999999</v>
      </c>
      <c r="Q47" s="1">
        <v>9.5212199999999997E-2</v>
      </c>
      <c r="R47" s="1">
        <v>0</v>
      </c>
      <c r="S47" s="1">
        <v>0</v>
      </c>
      <c r="T47" s="4">
        <v>0</v>
      </c>
      <c r="U47" s="1">
        <v>0</v>
      </c>
      <c r="V47" s="4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</row>
    <row r="48" spans="1:28" x14ac:dyDescent="0.2">
      <c r="A48" s="1">
        <v>1376</v>
      </c>
      <c r="B48" s="1">
        <v>17.118400000000001</v>
      </c>
      <c r="C48" s="1">
        <v>0.34364499999999998</v>
      </c>
      <c r="D48" s="1">
        <v>0.17614299999999999</v>
      </c>
      <c r="E48" s="1">
        <v>0.14214499999999999</v>
      </c>
      <c r="F48" s="1">
        <v>0.122685</v>
      </c>
      <c r="G48" s="1">
        <v>0.11587799999999999</v>
      </c>
      <c r="H48" s="1">
        <v>0.107836</v>
      </c>
      <c r="I48" s="1">
        <v>0.104213</v>
      </c>
      <c r="J48" s="1">
        <v>0.107208</v>
      </c>
      <c r="K48" s="1">
        <v>0.106584</v>
      </c>
      <c r="L48" s="1">
        <v>0.104309</v>
      </c>
      <c r="M48" s="1">
        <v>0.103658</v>
      </c>
      <c r="N48" s="1">
        <v>0.106069</v>
      </c>
      <c r="O48" s="1">
        <v>0.108164</v>
      </c>
      <c r="P48" s="1">
        <v>0.10847999999999999</v>
      </c>
      <c r="Q48" s="1">
        <v>0.101078</v>
      </c>
      <c r="R48" s="1">
        <v>0</v>
      </c>
      <c r="S48" s="1">
        <v>0</v>
      </c>
      <c r="T48" s="4">
        <v>0</v>
      </c>
      <c r="U48" s="1">
        <v>0</v>
      </c>
      <c r="V48" s="4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</row>
    <row r="49" spans="1:28" x14ac:dyDescent="0.2">
      <c r="A49" s="1">
        <v>1634.32</v>
      </c>
      <c r="B49" s="1">
        <v>15.698</v>
      </c>
      <c r="C49" s="1">
        <v>0.28338600000000003</v>
      </c>
      <c r="D49" s="1">
        <v>0.16225000000000001</v>
      </c>
      <c r="E49" s="1">
        <v>0.134904</v>
      </c>
      <c r="F49" s="1">
        <v>0.11982</v>
      </c>
      <c r="G49" s="1">
        <v>0.11409</v>
      </c>
      <c r="H49" s="1">
        <v>0.108302</v>
      </c>
      <c r="I49" s="1">
        <v>0.105087</v>
      </c>
      <c r="J49" s="1">
        <v>0.107442</v>
      </c>
      <c r="K49" s="1">
        <v>0.106848</v>
      </c>
      <c r="L49" s="1">
        <v>0.104834</v>
      </c>
      <c r="M49" s="1">
        <v>0.104128</v>
      </c>
      <c r="N49" s="1">
        <v>0.106572</v>
      </c>
      <c r="O49" s="1">
        <v>0.10824400000000001</v>
      </c>
      <c r="P49" s="1">
        <v>0.108908</v>
      </c>
      <c r="Q49" s="1">
        <v>0.105725</v>
      </c>
      <c r="R49" s="1">
        <v>9.2248499999999997E-2</v>
      </c>
      <c r="S49" s="1">
        <v>0</v>
      </c>
      <c r="T49" s="4">
        <v>0</v>
      </c>
      <c r="U49" s="1">
        <v>0</v>
      </c>
      <c r="V49" s="4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</row>
    <row r="50" spans="1:28" x14ac:dyDescent="0.2">
      <c r="A50" s="1">
        <v>1906.29</v>
      </c>
      <c r="B50" s="1">
        <v>16.2835</v>
      </c>
      <c r="C50" s="1">
        <v>0.33717599999999998</v>
      </c>
      <c r="D50" s="1">
        <v>0.166713</v>
      </c>
      <c r="E50" s="1">
        <v>0.13495799999999999</v>
      </c>
      <c r="F50" s="1">
        <v>0.118634</v>
      </c>
      <c r="G50" s="1">
        <v>0.113008</v>
      </c>
      <c r="H50" s="1">
        <v>0.107347</v>
      </c>
      <c r="I50" s="1">
        <v>0.104561</v>
      </c>
      <c r="J50" s="1">
        <v>0.107084</v>
      </c>
      <c r="K50" s="1">
        <v>0.106715</v>
      </c>
      <c r="L50" s="1">
        <v>0.104921</v>
      </c>
      <c r="M50" s="1">
        <v>0.104458</v>
      </c>
      <c r="N50" s="1">
        <v>0.107042</v>
      </c>
      <c r="O50" s="1">
        <v>0.108916</v>
      </c>
      <c r="P50" s="1">
        <v>0.109407</v>
      </c>
      <c r="Q50" s="1">
        <v>0.108558</v>
      </c>
      <c r="R50" s="1">
        <v>0.10091600000000001</v>
      </c>
      <c r="S50" s="1">
        <v>0</v>
      </c>
      <c r="T50" s="4">
        <v>0</v>
      </c>
      <c r="U50" s="1">
        <v>0</v>
      </c>
      <c r="V50" s="4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</row>
    <row r="51" spans="1:28" x14ac:dyDescent="0.2">
      <c r="A51" s="1">
        <v>2053.7800000000002</v>
      </c>
      <c r="B51" s="1">
        <v>14.3383</v>
      </c>
      <c r="C51" s="1">
        <v>0.26432</v>
      </c>
      <c r="D51" s="1">
        <v>0.164377</v>
      </c>
      <c r="E51" s="1">
        <v>0.133437</v>
      </c>
      <c r="F51" s="1">
        <v>0.116468</v>
      </c>
      <c r="G51" s="1">
        <v>0.110559</v>
      </c>
      <c r="H51" s="1">
        <v>0.10602200000000001</v>
      </c>
      <c r="I51" s="1">
        <v>0.10369399999999999</v>
      </c>
      <c r="J51" s="1">
        <v>0.105548</v>
      </c>
      <c r="K51" s="1">
        <v>0.105418</v>
      </c>
      <c r="L51" s="1">
        <v>0.104473</v>
      </c>
      <c r="M51" s="1">
        <v>0.104786</v>
      </c>
      <c r="N51" s="1">
        <v>0.107631</v>
      </c>
      <c r="O51" s="1">
        <v>0.10921599999999999</v>
      </c>
      <c r="P51" s="1">
        <v>0.109448</v>
      </c>
      <c r="Q51" s="1">
        <v>0.10918899999999999</v>
      </c>
      <c r="R51" s="1">
        <v>0.107195</v>
      </c>
      <c r="S51" s="1">
        <v>0</v>
      </c>
      <c r="T51" s="4">
        <v>0</v>
      </c>
      <c r="U51" s="1">
        <v>0</v>
      </c>
      <c r="V51" s="4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</row>
    <row r="52" spans="1:28" x14ac:dyDescent="0.2">
      <c r="A52" s="1">
        <v>2105.48</v>
      </c>
      <c r="B52" s="1">
        <v>13.5345</v>
      </c>
      <c r="C52" s="1">
        <v>0.24950800000000001</v>
      </c>
      <c r="D52" s="1">
        <v>0.154006</v>
      </c>
      <c r="E52" s="1">
        <v>0.12603300000000001</v>
      </c>
      <c r="F52" s="1">
        <v>0.11318300000000001</v>
      </c>
      <c r="G52" s="1">
        <v>0.10857600000000001</v>
      </c>
      <c r="H52" s="1">
        <v>0.10607900000000001</v>
      </c>
      <c r="I52" s="1">
        <v>0.10431699999999999</v>
      </c>
      <c r="J52" s="1">
        <v>0.105919</v>
      </c>
      <c r="K52" s="1">
        <v>0.105957</v>
      </c>
      <c r="L52" s="1">
        <v>0.105172</v>
      </c>
      <c r="M52" s="1">
        <v>0.105294</v>
      </c>
      <c r="N52" s="1">
        <v>0.108318</v>
      </c>
      <c r="O52" s="1">
        <v>0.10983</v>
      </c>
      <c r="P52" s="1">
        <v>0.109337</v>
      </c>
      <c r="Q52" s="1">
        <v>0.10878599999999999</v>
      </c>
      <c r="R52" s="1">
        <v>0.108472</v>
      </c>
      <c r="S52" s="1">
        <v>0</v>
      </c>
      <c r="T52" s="4">
        <v>0</v>
      </c>
      <c r="U52" s="1">
        <v>0</v>
      </c>
      <c r="V52" s="4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</row>
    <row r="53" spans="1:28" x14ac:dyDescent="0.2">
      <c r="A53" s="1">
        <v>2153.7800000000002</v>
      </c>
      <c r="B53" s="1">
        <v>13.525399999999999</v>
      </c>
      <c r="C53" s="1">
        <v>0.24857199999999999</v>
      </c>
      <c r="D53" s="1">
        <v>0.15422</v>
      </c>
      <c r="E53" s="1">
        <v>0.12640799999999999</v>
      </c>
      <c r="F53" s="1">
        <v>0.113424</v>
      </c>
      <c r="G53" s="1">
        <v>0.108691</v>
      </c>
      <c r="H53" s="1">
        <v>0.106029</v>
      </c>
      <c r="I53" s="1">
        <v>0.104226</v>
      </c>
      <c r="J53" s="1">
        <v>0.10587299999999999</v>
      </c>
      <c r="K53" s="1">
        <v>0.105929</v>
      </c>
      <c r="L53" s="1">
        <v>0.10519000000000001</v>
      </c>
      <c r="M53" s="1">
        <v>0.105458</v>
      </c>
      <c r="N53" s="1">
        <v>0.10866199999999999</v>
      </c>
      <c r="O53" s="1">
        <v>0.110265</v>
      </c>
      <c r="P53" s="1">
        <v>0.109068</v>
      </c>
      <c r="Q53" s="1">
        <v>0.108296</v>
      </c>
      <c r="R53" s="1">
        <v>0.108613</v>
      </c>
      <c r="S53" s="1">
        <v>0</v>
      </c>
      <c r="T53" s="4">
        <v>0</v>
      </c>
      <c r="U53" s="1">
        <v>0</v>
      </c>
      <c r="V53" s="4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</row>
    <row r="54" spans="1:28" x14ac:dyDescent="0.2">
      <c r="A54" s="1">
        <v>2192.88</v>
      </c>
      <c r="B54" s="1">
        <v>13.641500000000001</v>
      </c>
      <c r="C54" s="1">
        <v>0.27363799999999999</v>
      </c>
      <c r="D54" s="1">
        <v>0.163297</v>
      </c>
      <c r="E54" s="1">
        <v>0.130278</v>
      </c>
      <c r="F54" s="1">
        <v>0.114606</v>
      </c>
      <c r="G54" s="1">
        <v>0.109247</v>
      </c>
      <c r="H54" s="1">
        <v>0.10591299999999999</v>
      </c>
      <c r="I54" s="1">
        <v>0.10398300000000001</v>
      </c>
      <c r="J54" s="1">
        <v>0.105641</v>
      </c>
      <c r="K54" s="1">
        <v>0.10567</v>
      </c>
      <c r="L54" s="1">
        <v>0.104988</v>
      </c>
      <c r="M54" s="1">
        <v>0.105502</v>
      </c>
      <c r="N54" s="1">
        <v>0.108996</v>
      </c>
      <c r="O54" s="1">
        <v>0.110746</v>
      </c>
      <c r="P54" s="1">
        <v>0.109032</v>
      </c>
      <c r="Q54" s="1">
        <v>0.107935</v>
      </c>
      <c r="R54" s="1">
        <v>0.108248</v>
      </c>
      <c r="S54" s="1">
        <v>9.6953800000000007E-2</v>
      </c>
      <c r="T54" s="4">
        <v>0</v>
      </c>
      <c r="U54" s="1">
        <v>0</v>
      </c>
      <c r="V54" s="4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</row>
    <row r="55" spans="1:28" x14ac:dyDescent="0.2">
      <c r="A55" s="1">
        <v>2234.14</v>
      </c>
      <c r="B55" s="1">
        <v>13.624499999999999</v>
      </c>
      <c r="C55" s="1">
        <v>0.24349299999999999</v>
      </c>
      <c r="D55" s="1">
        <v>0.157747</v>
      </c>
      <c r="E55" s="1">
        <v>0.12981699999999999</v>
      </c>
      <c r="F55" s="1">
        <v>0.115081</v>
      </c>
      <c r="G55" s="1">
        <v>0.10960399999999999</v>
      </c>
      <c r="H55" s="1">
        <v>0.105979</v>
      </c>
      <c r="I55" s="1">
        <v>0.103945</v>
      </c>
      <c r="J55" s="1">
        <v>0.10564800000000001</v>
      </c>
      <c r="K55" s="1">
        <v>0.10564900000000001</v>
      </c>
      <c r="L55" s="1">
        <v>0.105003</v>
      </c>
      <c r="M55" s="1">
        <v>0.10575</v>
      </c>
      <c r="N55" s="1">
        <v>0.109477</v>
      </c>
      <c r="O55" s="1">
        <v>0.111216</v>
      </c>
      <c r="P55" s="1">
        <v>0.109154</v>
      </c>
      <c r="Q55" s="1">
        <v>0.107651</v>
      </c>
      <c r="R55" s="1">
        <v>0.107893</v>
      </c>
      <c r="S55" s="1">
        <v>0.103426</v>
      </c>
      <c r="T55" s="4">
        <v>0</v>
      </c>
      <c r="U55" s="1">
        <v>0</v>
      </c>
      <c r="V55" s="4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</row>
    <row r="56" spans="1:28" x14ac:dyDescent="0.2">
      <c r="A56" s="1">
        <v>2271.91</v>
      </c>
      <c r="B56" s="1">
        <v>13.414199999999999</v>
      </c>
      <c r="C56" s="1">
        <v>0.24904100000000001</v>
      </c>
      <c r="D56" s="1">
        <v>0.15088299999999999</v>
      </c>
      <c r="E56" s="1">
        <v>0.124149</v>
      </c>
      <c r="F56" s="1">
        <v>0.112396</v>
      </c>
      <c r="G56" s="1">
        <v>0.10812099999999999</v>
      </c>
      <c r="H56" s="1">
        <v>0.105666</v>
      </c>
      <c r="I56" s="1">
        <v>0.104016</v>
      </c>
      <c r="J56" s="1">
        <v>0.105661</v>
      </c>
      <c r="K56" s="1">
        <v>0.10576000000000001</v>
      </c>
      <c r="L56" s="1">
        <v>0.105146</v>
      </c>
      <c r="M56" s="1">
        <v>0.105616</v>
      </c>
      <c r="N56" s="1">
        <v>0.109389</v>
      </c>
      <c r="O56" s="1">
        <v>0.111293</v>
      </c>
      <c r="P56" s="1">
        <v>0.10896500000000001</v>
      </c>
      <c r="Q56" s="1">
        <v>0.10736999999999999</v>
      </c>
      <c r="R56" s="1">
        <v>0.107612</v>
      </c>
      <c r="S56" s="1">
        <v>0.107275</v>
      </c>
      <c r="T56" s="4">
        <v>0</v>
      </c>
      <c r="U56" s="1">
        <v>0</v>
      </c>
      <c r="V56" s="4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</row>
    <row r="57" spans="1:28" x14ac:dyDescent="0.2">
      <c r="A57" s="1">
        <v>2314.5300000000002</v>
      </c>
      <c r="B57" s="1">
        <v>13.9954</v>
      </c>
      <c r="C57" s="1">
        <v>0.26808799999999999</v>
      </c>
      <c r="D57" s="1">
        <v>0.16750899999999999</v>
      </c>
      <c r="E57" s="1">
        <v>0.13486100000000001</v>
      </c>
      <c r="F57" s="1">
        <v>0.116922</v>
      </c>
      <c r="G57" s="1">
        <v>0.110598</v>
      </c>
      <c r="H57" s="1">
        <v>0.105707</v>
      </c>
      <c r="I57" s="1">
        <v>0.103459</v>
      </c>
      <c r="J57" s="1">
        <v>0.105313</v>
      </c>
      <c r="K57" s="1">
        <v>0.10527400000000001</v>
      </c>
      <c r="L57" s="1">
        <v>0.104645</v>
      </c>
      <c r="M57" s="1">
        <v>0.105629</v>
      </c>
      <c r="N57" s="1">
        <v>0.109614</v>
      </c>
      <c r="O57" s="1">
        <v>0.11155900000000001</v>
      </c>
      <c r="P57" s="1">
        <v>0.10917</v>
      </c>
      <c r="Q57" s="1">
        <v>0.107159</v>
      </c>
      <c r="R57" s="1">
        <v>0.107389</v>
      </c>
      <c r="S57" s="1">
        <v>0.10879</v>
      </c>
      <c r="T57" s="4">
        <v>9.1404299999999994E-2</v>
      </c>
      <c r="U57" s="1">
        <v>0</v>
      </c>
      <c r="V57" s="4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</row>
    <row r="58" spans="1:28" x14ac:dyDescent="0.2">
      <c r="A58" s="1">
        <v>2359.33</v>
      </c>
      <c r="B58" s="1">
        <v>13.5687</v>
      </c>
      <c r="C58" s="1">
        <v>0.27307799999999999</v>
      </c>
      <c r="D58" s="1">
        <v>0.16209299999999999</v>
      </c>
      <c r="E58" s="1">
        <v>0.129445</v>
      </c>
      <c r="F58" s="1">
        <v>0.11414000000000001</v>
      </c>
      <c r="G58" s="1">
        <v>0.108916</v>
      </c>
      <c r="H58" s="1">
        <v>0.105431</v>
      </c>
      <c r="I58" s="1">
        <v>0.10360999999999999</v>
      </c>
      <c r="J58" s="1">
        <v>0.105314</v>
      </c>
      <c r="K58" s="1">
        <v>0.105417</v>
      </c>
      <c r="L58" s="1">
        <v>0.10481600000000001</v>
      </c>
      <c r="M58" s="1">
        <v>0.105437</v>
      </c>
      <c r="N58" s="1">
        <v>0.10911999999999999</v>
      </c>
      <c r="O58" s="1">
        <v>0.11101999999999999</v>
      </c>
      <c r="P58" s="1">
        <v>0.10863200000000001</v>
      </c>
      <c r="Q58" s="1">
        <v>0.10684100000000001</v>
      </c>
      <c r="R58" s="1">
        <v>0.107242</v>
      </c>
      <c r="S58" s="1">
        <v>0.108989</v>
      </c>
      <c r="T58" s="4">
        <v>0.100648</v>
      </c>
      <c r="U58" s="1">
        <v>0</v>
      </c>
      <c r="V58" s="4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</row>
    <row r="59" spans="1:28" x14ac:dyDescent="0.2">
      <c r="A59" s="1">
        <v>2400.17</v>
      </c>
      <c r="B59" s="1">
        <v>13.578099999999999</v>
      </c>
      <c r="C59" s="1">
        <v>0.26394200000000001</v>
      </c>
      <c r="D59" s="1">
        <v>0.161165</v>
      </c>
      <c r="E59" s="1">
        <v>0.12928000000000001</v>
      </c>
      <c r="F59" s="1">
        <v>0.113978</v>
      </c>
      <c r="G59" s="1">
        <v>0.108816</v>
      </c>
      <c r="H59" s="1">
        <v>0.105351</v>
      </c>
      <c r="I59" s="1">
        <v>0.103545</v>
      </c>
      <c r="J59" s="1">
        <v>0.105258</v>
      </c>
      <c r="K59" s="1">
        <v>0.105389</v>
      </c>
      <c r="L59" s="1">
        <v>0.10481</v>
      </c>
      <c r="M59" s="1">
        <v>0.105499</v>
      </c>
      <c r="N59" s="1">
        <v>0.109238</v>
      </c>
      <c r="O59" s="1">
        <v>0.111151</v>
      </c>
      <c r="P59" s="1">
        <v>0.10867</v>
      </c>
      <c r="Q59" s="1">
        <v>0.10668900000000001</v>
      </c>
      <c r="R59" s="1">
        <v>0.107139</v>
      </c>
      <c r="S59" s="1">
        <v>0.108713</v>
      </c>
      <c r="T59" s="4">
        <v>0.106222</v>
      </c>
      <c r="U59" s="1">
        <v>0</v>
      </c>
      <c r="V59" s="4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</row>
    <row r="60" spans="1:28" x14ac:dyDescent="0.2">
      <c r="A60" s="1">
        <v>2437.56</v>
      </c>
      <c r="B60" s="1">
        <v>13.408099999999999</v>
      </c>
      <c r="C60" s="1">
        <v>0.24732000000000001</v>
      </c>
      <c r="D60" s="1">
        <v>0.15346099999999999</v>
      </c>
      <c r="E60" s="1">
        <v>0.125856</v>
      </c>
      <c r="F60" s="1">
        <v>0.11297699999999999</v>
      </c>
      <c r="G60" s="1">
        <v>0.10835699999999999</v>
      </c>
      <c r="H60" s="1">
        <v>0.10543</v>
      </c>
      <c r="I60" s="1">
        <v>0.103672</v>
      </c>
      <c r="J60" s="1">
        <v>0.10531</v>
      </c>
      <c r="K60" s="1">
        <v>0.10545</v>
      </c>
      <c r="L60" s="1">
        <v>0.10491499999999999</v>
      </c>
      <c r="M60" s="1">
        <v>0.10557900000000001</v>
      </c>
      <c r="N60" s="1">
        <v>0.10945100000000001</v>
      </c>
      <c r="O60" s="1">
        <v>0.111361</v>
      </c>
      <c r="P60" s="1">
        <v>0.108737</v>
      </c>
      <c r="Q60" s="1">
        <v>0.10666</v>
      </c>
      <c r="R60" s="1">
        <v>0.107115</v>
      </c>
      <c r="S60" s="1">
        <v>0.108473</v>
      </c>
      <c r="T60" s="4">
        <v>0.10881399999999999</v>
      </c>
      <c r="U60" s="1">
        <v>9.1429800000000006E-2</v>
      </c>
      <c r="V60" s="4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</row>
    <row r="61" spans="1:28" x14ac:dyDescent="0.2">
      <c r="A61" s="1">
        <v>2476.5700000000002</v>
      </c>
      <c r="B61" s="1">
        <v>13.414099999999999</v>
      </c>
      <c r="C61" s="1">
        <v>0.244813</v>
      </c>
      <c r="D61" s="1">
        <v>0.155671</v>
      </c>
      <c r="E61" s="1">
        <v>0.12751699999999999</v>
      </c>
      <c r="F61" s="1">
        <v>0.11350399999999999</v>
      </c>
      <c r="G61" s="1">
        <v>0.108532</v>
      </c>
      <c r="H61" s="1">
        <v>0.105341</v>
      </c>
      <c r="I61" s="1">
        <v>0.10356</v>
      </c>
      <c r="J61" s="1">
        <v>0.105229</v>
      </c>
      <c r="K61" s="1">
        <v>0.10538</v>
      </c>
      <c r="L61" s="1">
        <v>0.104895</v>
      </c>
      <c r="M61" s="1">
        <v>0.10573200000000001</v>
      </c>
      <c r="N61" s="1">
        <v>0.109683</v>
      </c>
      <c r="O61" s="1">
        <v>0.111553</v>
      </c>
      <c r="P61" s="1">
        <v>0.108878</v>
      </c>
      <c r="Q61" s="1">
        <v>0.106653</v>
      </c>
      <c r="R61" s="1">
        <v>0.107111</v>
      </c>
      <c r="S61" s="1">
        <v>0.108295</v>
      </c>
      <c r="T61" s="4">
        <v>0.109831</v>
      </c>
      <c r="U61" s="1">
        <v>9.9023899999999998E-2</v>
      </c>
      <c r="V61" s="4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</row>
    <row r="62" spans="1:28" x14ac:dyDescent="0.2">
      <c r="A62" s="1">
        <v>2517.0100000000002</v>
      </c>
      <c r="B62" s="1">
        <v>13.4213</v>
      </c>
      <c r="C62" s="1">
        <v>0.24923000000000001</v>
      </c>
      <c r="D62" s="1">
        <v>0.155724</v>
      </c>
      <c r="E62" s="1">
        <v>0.127247</v>
      </c>
      <c r="F62" s="1">
        <v>0.113327</v>
      </c>
      <c r="G62" s="1">
        <v>0.10843700000000001</v>
      </c>
      <c r="H62" s="1">
        <v>0.105271</v>
      </c>
      <c r="I62" s="1">
        <v>0.103477</v>
      </c>
      <c r="J62" s="1">
        <v>0.10509400000000001</v>
      </c>
      <c r="K62" s="1">
        <v>0.105202</v>
      </c>
      <c r="L62" s="1">
        <v>0.104694</v>
      </c>
      <c r="M62" s="1">
        <v>0.1055</v>
      </c>
      <c r="N62" s="1">
        <v>0.109483</v>
      </c>
      <c r="O62" s="1">
        <v>0.11147700000000001</v>
      </c>
      <c r="P62" s="1">
        <v>0.10882600000000001</v>
      </c>
      <c r="Q62" s="1">
        <v>0.106638</v>
      </c>
      <c r="R62" s="1">
        <v>0.10712000000000001</v>
      </c>
      <c r="S62" s="1">
        <v>0.108168</v>
      </c>
      <c r="T62" s="4">
        <v>0.110039</v>
      </c>
      <c r="U62" s="1">
        <v>0.105822</v>
      </c>
      <c r="V62" s="4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</row>
    <row r="63" spans="1:28" x14ac:dyDescent="0.2">
      <c r="A63" s="1">
        <v>2555.58</v>
      </c>
      <c r="B63" s="1">
        <v>13.501899999999999</v>
      </c>
      <c r="C63" s="1">
        <v>0.25110700000000002</v>
      </c>
      <c r="D63" s="1">
        <v>0.15964300000000001</v>
      </c>
      <c r="E63" s="1">
        <v>0.129524</v>
      </c>
      <c r="F63" s="1">
        <v>0.11428199999999999</v>
      </c>
      <c r="G63" s="1">
        <v>0.10896</v>
      </c>
      <c r="H63" s="1">
        <v>0.105395</v>
      </c>
      <c r="I63" s="1">
        <v>0.10353900000000001</v>
      </c>
      <c r="J63" s="1">
        <v>0.105195</v>
      </c>
      <c r="K63" s="1">
        <v>0.105278</v>
      </c>
      <c r="L63" s="1">
        <v>0.104736</v>
      </c>
      <c r="M63" s="1">
        <v>0.105618</v>
      </c>
      <c r="N63" s="1">
        <v>0.10957</v>
      </c>
      <c r="O63" s="1">
        <v>0.11147600000000001</v>
      </c>
      <c r="P63" s="1">
        <v>0.108818</v>
      </c>
      <c r="Q63" s="1">
        <v>0.10655000000000001</v>
      </c>
      <c r="R63" s="1">
        <v>0.107085</v>
      </c>
      <c r="S63" s="1">
        <v>0.10810699999999999</v>
      </c>
      <c r="T63" s="4">
        <v>0.109986</v>
      </c>
      <c r="U63" s="1">
        <v>0.109828</v>
      </c>
      <c r="V63" s="4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</row>
    <row r="64" spans="1:28" x14ac:dyDescent="0.2">
      <c r="A64" s="1">
        <v>2595.09</v>
      </c>
      <c r="B64" s="1">
        <v>13.5589</v>
      </c>
      <c r="C64" s="1">
        <v>0.27710299999999999</v>
      </c>
      <c r="D64" s="1">
        <v>0.16545299999999999</v>
      </c>
      <c r="E64" s="1">
        <v>0.13100300000000001</v>
      </c>
      <c r="F64" s="1">
        <v>0.11468399999999999</v>
      </c>
      <c r="G64" s="1">
        <v>0.10924200000000001</v>
      </c>
      <c r="H64" s="1">
        <v>0.105613</v>
      </c>
      <c r="I64" s="1">
        <v>0.103756</v>
      </c>
      <c r="J64" s="1">
        <v>0.105409</v>
      </c>
      <c r="K64" s="1">
        <v>0.10545599999999999</v>
      </c>
      <c r="L64" s="1">
        <v>0.104821</v>
      </c>
      <c r="M64" s="1">
        <v>0.10552499999999999</v>
      </c>
      <c r="N64" s="1">
        <v>0.109433</v>
      </c>
      <c r="O64" s="1">
        <v>0.111439</v>
      </c>
      <c r="P64" s="1">
        <v>0.10877000000000001</v>
      </c>
      <c r="Q64" s="1">
        <v>0.10653899999999999</v>
      </c>
      <c r="R64" s="1">
        <v>0.1071</v>
      </c>
      <c r="S64" s="1">
        <v>0.108124</v>
      </c>
      <c r="T64" s="4">
        <v>0.109945</v>
      </c>
      <c r="U64" s="1">
        <v>0.11206000000000001</v>
      </c>
      <c r="V64" s="4">
        <v>9.9647100000000002E-2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</row>
    <row r="65" spans="1:28" x14ac:dyDescent="0.2">
      <c r="A65" s="1">
        <v>2627.33</v>
      </c>
      <c r="B65" s="1">
        <v>13.448700000000001</v>
      </c>
      <c r="C65" s="1">
        <v>0.26699899999999999</v>
      </c>
      <c r="D65" s="1">
        <v>0.162387</v>
      </c>
      <c r="E65" s="1">
        <v>0.12953300000000001</v>
      </c>
      <c r="F65" s="1">
        <v>0.113862</v>
      </c>
      <c r="G65" s="1">
        <v>0.108672</v>
      </c>
      <c r="H65" s="1">
        <v>0.105334</v>
      </c>
      <c r="I65" s="1">
        <v>0.10360800000000001</v>
      </c>
      <c r="J65" s="1">
        <v>0.105281</v>
      </c>
      <c r="K65" s="1">
        <v>0.10538400000000001</v>
      </c>
      <c r="L65" s="1">
        <v>0.104827</v>
      </c>
      <c r="M65" s="1">
        <v>0.105654</v>
      </c>
      <c r="N65" s="1">
        <v>0.109651</v>
      </c>
      <c r="O65" s="1">
        <v>0.111613</v>
      </c>
      <c r="P65" s="1">
        <v>0.108943</v>
      </c>
      <c r="Q65" s="1">
        <v>0.106531</v>
      </c>
      <c r="R65" s="1">
        <v>0.10709200000000001</v>
      </c>
      <c r="S65" s="1">
        <v>0.108081</v>
      </c>
      <c r="T65" s="4">
        <v>0.109628</v>
      </c>
      <c r="U65" s="1">
        <v>0.111974</v>
      </c>
      <c r="V65" s="4">
        <v>0.105915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</row>
    <row r="66" spans="1:28" x14ac:dyDescent="0.2">
      <c r="A66" s="1">
        <v>2664.66</v>
      </c>
      <c r="B66" s="1">
        <v>13.249599999999999</v>
      </c>
      <c r="C66" s="1">
        <v>0.24147199999999999</v>
      </c>
      <c r="D66" s="1">
        <v>0.15339900000000001</v>
      </c>
      <c r="E66" s="1">
        <v>0.12550700000000001</v>
      </c>
      <c r="F66" s="1">
        <v>0.112869</v>
      </c>
      <c r="G66" s="1">
        <v>0.108261</v>
      </c>
      <c r="H66" s="1">
        <v>0.10548299999999999</v>
      </c>
      <c r="I66" s="1">
        <v>0.10371900000000001</v>
      </c>
      <c r="J66" s="1">
        <v>0.105311</v>
      </c>
      <c r="K66" s="1">
        <v>0.105365</v>
      </c>
      <c r="L66" s="1">
        <v>0.10477400000000001</v>
      </c>
      <c r="M66" s="1">
        <v>0.10549799999999999</v>
      </c>
      <c r="N66" s="1">
        <v>0.109667</v>
      </c>
      <c r="O66" s="1">
        <v>0.111871</v>
      </c>
      <c r="P66" s="1">
        <v>0.109246</v>
      </c>
      <c r="Q66" s="1">
        <v>0.106612</v>
      </c>
      <c r="R66" s="1">
        <v>0.10706300000000001</v>
      </c>
      <c r="S66" s="1">
        <v>0.107915</v>
      </c>
      <c r="T66" s="4">
        <v>0.10928300000000001</v>
      </c>
      <c r="U66" s="1">
        <v>0.111932</v>
      </c>
      <c r="V66" s="4">
        <v>0.11149199999999999</v>
      </c>
      <c r="W66" s="1">
        <v>9.9774699999999994E-2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</row>
    <row r="67" spans="1:28" x14ac:dyDescent="0.2">
      <c r="A67" s="1">
        <v>2694.68</v>
      </c>
      <c r="B67" s="1">
        <v>13.2249</v>
      </c>
      <c r="C67" s="1">
        <v>0.23585200000000001</v>
      </c>
      <c r="D67" s="1">
        <v>0.14688999999999999</v>
      </c>
      <c r="E67" s="1">
        <v>0.122404</v>
      </c>
      <c r="F67" s="1">
        <v>0.112056</v>
      </c>
      <c r="G67" s="1">
        <v>0.107853</v>
      </c>
      <c r="H67" s="1">
        <v>0.10584</v>
      </c>
      <c r="I67" s="1">
        <v>0.104181</v>
      </c>
      <c r="J67" s="1">
        <v>0.105889</v>
      </c>
      <c r="K67" s="1">
        <v>0.10598200000000001</v>
      </c>
      <c r="L67" s="1">
        <v>0.10537000000000001</v>
      </c>
      <c r="M67" s="1">
        <v>0.10573299999999999</v>
      </c>
      <c r="N67" s="1">
        <v>0.109747</v>
      </c>
      <c r="O67" s="1">
        <v>0.111721</v>
      </c>
      <c r="P67" s="1">
        <v>0.10909199999999999</v>
      </c>
      <c r="Q67" s="1">
        <v>0.106541</v>
      </c>
      <c r="R67" s="1">
        <v>0.10703699999999999</v>
      </c>
      <c r="S67" s="1">
        <v>0.107933</v>
      </c>
      <c r="T67" s="4">
        <v>0.109223</v>
      </c>
      <c r="U67" s="1">
        <v>0.111862</v>
      </c>
      <c r="V67" s="4">
        <v>0.113862</v>
      </c>
      <c r="W67" s="1">
        <v>0.10653600000000001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</row>
    <row r="68" spans="1:28" x14ac:dyDescent="0.2">
      <c r="A68" s="1">
        <v>2723.34</v>
      </c>
      <c r="B68" s="1">
        <v>13.1867</v>
      </c>
      <c r="C68" s="1">
        <v>0.241477</v>
      </c>
      <c r="D68" s="1">
        <v>0.154389</v>
      </c>
      <c r="E68" s="1">
        <v>0.12654599999999999</v>
      </c>
      <c r="F68" s="1">
        <v>0.112696</v>
      </c>
      <c r="G68" s="1">
        <v>0.107977</v>
      </c>
      <c r="H68" s="1">
        <v>0.105133</v>
      </c>
      <c r="I68" s="1">
        <v>0.103537</v>
      </c>
      <c r="J68" s="1">
        <v>0.105198</v>
      </c>
      <c r="K68" s="1">
        <v>0.105339</v>
      </c>
      <c r="L68" s="1">
        <v>0.104881</v>
      </c>
      <c r="M68" s="1">
        <v>0.105894</v>
      </c>
      <c r="N68" s="1">
        <v>0.11015</v>
      </c>
      <c r="O68" s="1">
        <v>0.112123</v>
      </c>
      <c r="P68" s="1">
        <v>0.109642</v>
      </c>
      <c r="Q68" s="1">
        <v>0.106729</v>
      </c>
      <c r="R68" s="1">
        <v>0.107075</v>
      </c>
      <c r="S68" s="1">
        <v>0.10792400000000001</v>
      </c>
      <c r="T68" s="4">
        <v>0.109154</v>
      </c>
      <c r="U68" s="1">
        <v>0.111634</v>
      </c>
      <c r="V68" s="4">
        <v>0.115276</v>
      </c>
      <c r="W68" s="1">
        <v>0.112467</v>
      </c>
      <c r="X68" s="1">
        <v>0.100771</v>
      </c>
      <c r="Y68" s="1">
        <v>0</v>
      </c>
      <c r="Z68" s="1">
        <v>0</v>
      </c>
      <c r="AA68" s="1">
        <v>0</v>
      </c>
      <c r="AB68" s="1">
        <v>0</v>
      </c>
    </row>
    <row r="69" spans="1:28" x14ac:dyDescent="0.2">
      <c r="A69" s="1">
        <v>2754.39</v>
      </c>
      <c r="B69" s="1">
        <v>13.160299999999999</v>
      </c>
      <c r="C69" s="1">
        <v>0.23954300000000001</v>
      </c>
      <c r="D69" s="1">
        <v>0.149114</v>
      </c>
      <c r="E69" s="1">
        <v>0.122363</v>
      </c>
      <c r="F69" s="1">
        <v>0.111736</v>
      </c>
      <c r="G69" s="1">
        <v>0.10774499999999999</v>
      </c>
      <c r="H69" s="1">
        <v>0.10585</v>
      </c>
      <c r="I69" s="1">
        <v>0.10433000000000001</v>
      </c>
      <c r="J69" s="1">
        <v>0.106073</v>
      </c>
      <c r="K69" s="1">
        <v>0.106209</v>
      </c>
      <c r="L69" s="1">
        <v>0.105561</v>
      </c>
      <c r="M69" s="1">
        <v>0.10591100000000001</v>
      </c>
      <c r="N69" s="1">
        <v>0.10999</v>
      </c>
      <c r="O69" s="1">
        <v>0.112069</v>
      </c>
      <c r="P69" s="1">
        <v>0.109559</v>
      </c>
      <c r="Q69" s="1">
        <v>0.10677499999999999</v>
      </c>
      <c r="R69" s="1">
        <v>0.107096</v>
      </c>
      <c r="S69" s="1">
        <v>0.107974</v>
      </c>
      <c r="T69" s="4">
        <v>0.10919</v>
      </c>
      <c r="U69" s="1">
        <v>0.111605</v>
      </c>
      <c r="V69" s="4">
        <v>0.115587</v>
      </c>
      <c r="W69" s="1">
        <v>0.114713</v>
      </c>
      <c r="X69" s="1">
        <v>0.10706400000000001</v>
      </c>
      <c r="Y69" s="1">
        <v>0</v>
      </c>
      <c r="Z69" s="1">
        <v>0</v>
      </c>
      <c r="AA69" s="1">
        <v>0</v>
      </c>
      <c r="AB69" s="1">
        <v>0</v>
      </c>
    </row>
    <row r="70" spans="1:28" x14ac:dyDescent="0.2">
      <c r="A70" s="1">
        <v>2787.67</v>
      </c>
      <c r="B70" s="1">
        <v>13.131399999999999</v>
      </c>
      <c r="C70" s="1">
        <v>0.242649</v>
      </c>
      <c r="D70" s="1">
        <v>0.14963499999999999</v>
      </c>
      <c r="E70" s="1">
        <v>0.122948</v>
      </c>
      <c r="F70" s="1">
        <v>0.11188099999999999</v>
      </c>
      <c r="G70" s="1">
        <v>0.10783</v>
      </c>
      <c r="H70" s="1">
        <v>0.105826</v>
      </c>
      <c r="I70" s="1">
        <v>0.10423</v>
      </c>
      <c r="J70" s="1">
        <v>0.105933</v>
      </c>
      <c r="K70" s="1">
        <v>0.106027</v>
      </c>
      <c r="L70" s="1">
        <v>0.10537199999999999</v>
      </c>
      <c r="M70" s="1">
        <v>0.105769</v>
      </c>
      <c r="N70" s="1">
        <v>0.10985399999999999</v>
      </c>
      <c r="O70" s="1">
        <v>0.112022</v>
      </c>
      <c r="P70" s="1">
        <v>0.10967399999999999</v>
      </c>
      <c r="Q70" s="1">
        <v>0.106922</v>
      </c>
      <c r="R70" s="1">
        <v>0.107144</v>
      </c>
      <c r="S70" s="1">
        <v>0.108018</v>
      </c>
      <c r="T70" s="4">
        <v>0.10921500000000001</v>
      </c>
      <c r="U70" s="1">
        <v>0.111512</v>
      </c>
      <c r="V70" s="4">
        <v>0.115797</v>
      </c>
      <c r="W70" s="1">
        <v>0.116282</v>
      </c>
      <c r="X70" s="1">
        <v>0.11314100000000001</v>
      </c>
      <c r="Y70" s="1">
        <v>9.51684E-2</v>
      </c>
      <c r="Z70" s="1">
        <v>0</v>
      </c>
      <c r="AA70" s="1">
        <v>0</v>
      </c>
      <c r="AB70" s="1">
        <v>0</v>
      </c>
    </row>
    <row r="71" spans="1:28" x14ac:dyDescent="0.2">
      <c r="A71" s="1">
        <v>2821.02</v>
      </c>
      <c r="B71" s="1">
        <v>13.0809</v>
      </c>
      <c r="C71" s="1">
        <v>0.24271899999999999</v>
      </c>
      <c r="D71" s="1">
        <v>0.154639</v>
      </c>
      <c r="E71" s="1">
        <v>0.125723</v>
      </c>
      <c r="F71" s="1">
        <v>0.113067</v>
      </c>
      <c r="G71" s="1">
        <v>0.108186</v>
      </c>
      <c r="H71" s="1">
        <v>0.105643</v>
      </c>
      <c r="I71" s="1">
        <v>0.103897</v>
      </c>
      <c r="J71" s="1">
        <v>0.105543</v>
      </c>
      <c r="K71" s="1">
        <v>0.10562299999999999</v>
      </c>
      <c r="L71" s="1">
        <v>0.10505</v>
      </c>
      <c r="M71" s="1">
        <v>0.105741</v>
      </c>
      <c r="N71" s="1">
        <v>0.109975</v>
      </c>
      <c r="O71" s="1">
        <v>0.112122</v>
      </c>
      <c r="P71" s="1">
        <v>0.10986</v>
      </c>
      <c r="Q71" s="1">
        <v>0.107012</v>
      </c>
      <c r="R71" s="1">
        <v>0.107157</v>
      </c>
      <c r="S71" s="1">
        <v>0.108016</v>
      </c>
      <c r="T71" s="4">
        <v>0.10917499999999999</v>
      </c>
      <c r="U71" s="1">
        <v>0.111329</v>
      </c>
      <c r="V71" s="4">
        <v>0.11577800000000001</v>
      </c>
      <c r="W71" s="1">
        <v>0.117128</v>
      </c>
      <c r="X71" s="1">
        <v>0.116801</v>
      </c>
      <c r="Y71" s="1">
        <v>0.102592</v>
      </c>
      <c r="Z71" s="1">
        <v>0</v>
      </c>
      <c r="AA71" s="1">
        <v>0</v>
      </c>
      <c r="AB71" s="1">
        <v>0</v>
      </c>
    </row>
    <row r="72" spans="1:28" x14ac:dyDescent="0.2">
      <c r="A72" s="1">
        <v>2852.95</v>
      </c>
      <c r="B72" s="1">
        <v>13.1732</v>
      </c>
      <c r="C72" s="1">
        <v>0.25687700000000002</v>
      </c>
      <c r="D72" s="1">
        <v>0.15726200000000001</v>
      </c>
      <c r="E72" s="1">
        <v>0.12671499999999999</v>
      </c>
      <c r="F72" s="1">
        <v>0.112597</v>
      </c>
      <c r="G72" s="1">
        <v>0.107956</v>
      </c>
      <c r="H72" s="1">
        <v>0.105089</v>
      </c>
      <c r="I72" s="1">
        <v>0.103481</v>
      </c>
      <c r="J72" s="1">
        <v>0.105138</v>
      </c>
      <c r="K72" s="1">
        <v>0.105285</v>
      </c>
      <c r="L72" s="1">
        <v>0.104835</v>
      </c>
      <c r="M72" s="1">
        <v>0.105824</v>
      </c>
      <c r="N72" s="1">
        <v>0.110099</v>
      </c>
      <c r="O72" s="1">
        <v>0.112177</v>
      </c>
      <c r="P72" s="1">
        <v>0.109988</v>
      </c>
      <c r="Q72" s="1">
        <v>0.10710699999999999</v>
      </c>
      <c r="R72" s="1">
        <v>0.10718800000000001</v>
      </c>
      <c r="S72" s="1">
        <v>0.10803699999999999</v>
      </c>
      <c r="T72" s="4">
        <v>0.10917399999999999</v>
      </c>
      <c r="U72" s="1">
        <v>0.111203</v>
      </c>
      <c r="V72" s="4">
        <v>0.115561</v>
      </c>
      <c r="W72" s="1">
        <v>0.117353</v>
      </c>
      <c r="X72" s="1">
        <v>0.11848599999999999</v>
      </c>
      <c r="Y72" s="1">
        <v>0.108249</v>
      </c>
      <c r="Z72" s="1">
        <v>9.4751500000000002E-2</v>
      </c>
      <c r="AA72" s="1">
        <v>0</v>
      </c>
      <c r="AB72" s="1">
        <v>0</v>
      </c>
    </row>
    <row r="73" spans="1:28" x14ac:dyDescent="0.2">
      <c r="A73" s="1">
        <v>2884.57</v>
      </c>
      <c r="B73" s="1">
        <v>12.971399999999999</v>
      </c>
      <c r="C73" s="1">
        <v>0.24021000000000001</v>
      </c>
      <c r="D73" s="1">
        <v>0.148675</v>
      </c>
      <c r="E73" s="1">
        <v>0.123156</v>
      </c>
      <c r="F73" s="1">
        <v>0.111628</v>
      </c>
      <c r="G73" s="1">
        <v>0.10752</v>
      </c>
      <c r="H73" s="1">
        <v>0.105224</v>
      </c>
      <c r="I73" s="1">
        <v>0.103681</v>
      </c>
      <c r="J73" s="1">
        <v>0.105336</v>
      </c>
      <c r="K73" s="1">
        <v>0.105491</v>
      </c>
      <c r="L73" s="1">
        <v>0.10503</v>
      </c>
      <c r="M73" s="1">
        <v>0.105867</v>
      </c>
      <c r="N73" s="1">
        <v>0.11010399999999999</v>
      </c>
      <c r="O73" s="1">
        <v>0.112108</v>
      </c>
      <c r="P73" s="1">
        <v>0.10993799999999999</v>
      </c>
      <c r="Q73" s="1">
        <v>0.10716199999999999</v>
      </c>
      <c r="R73" s="1">
        <v>0.107207</v>
      </c>
      <c r="S73" s="1">
        <v>0.108072</v>
      </c>
      <c r="T73" s="4">
        <v>0.10918899999999999</v>
      </c>
      <c r="U73" s="1">
        <v>0.111121</v>
      </c>
      <c r="V73" s="4">
        <v>0.115339</v>
      </c>
      <c r="W73" s="1">
        <v>0.11733200000000001</v>
      </c>
      <c r="X73" s="1">
        <v>0.119195</v>
      </c>
      <c r="Y73" s="1">
        <v>0.11164200000000001</v>
      </c>
      <c r="Z73" s="1">
        <v>0.101645</v>
      </c>
      <c r="AA73" s="1">
        <v>0</v>
      </c>
      <c r="AB73" s="1">
        <v>0</v>
      </c>
    </row>
    <row r="74" spans="1:28" x14ac:dyDescent="0.2">
      <c r="A74" s="1">
        <v>2917.24</v>
      </c>
      <c r="B74" s="1">
        <v>12.928100000000001</v>
      </c>
      <c r="C74" s="1">
        <v>0.228599</v>
      </c>
      <c r="D74" s="1">
        <v>0.149535</v>
      </c>
      <c r="E74" s="1">
        <v>0.124108</v>
      </c>
      <c r="F74" s="1">
        <v>0.112222</v>
      </c>
      <c r="G74" s="1">
        <v>0.10767599999999999</v>
      </c>
      <c r="H74" s="1">
        <v>0.105347</v>
      </c>
      <c r="I74" s="1">
        <v>0.103731</v>
      </c>
      <c r="J74" s="1">
        <v>0.10539999999999999</v>
      </c>
      <c r="K74" s="1">
        <v>0.10553800000000001</v>
      </c>
      <c r="L74" s="1">
        <v>0.105062</v>
      </c>
      <c r="M74" s="1">
        <v>0.105891</v>
      </c>
      <c r="N74" s="1">
        <v>0.110155</v>
      </c>
      <c r="O74" s="1">
        <v>0.112154</v>
      </c>
      <c r="P74" s="1">
        <v>0.11003</v>
      </c>
      <c r="Q74" s="1">
        <v>0.10723199999999999</v>
      </c>
      <c r="R74" s="1">
        <v>0.107226</v>
      </c>
      <c r="S74" s="1">
        <v>0.108099</v>
      </c>
      <c r="T74" s="4">
        <v>0.109207</v>
      </c>
      <c r="U74" s="1">
        <v>0.111037</v>
      </c>
      <c r="V74" s="4">
        <v>0.11512699999999999</v>
      </c>
      <c r="W74" s="1">
        <v>0.117351</v>
      </c>
      <c r="X74" s="1">
        <v>0.11957</v>
      </c>
      <c r="Y74" s="1">
        <v>0.113746</v>
      </c>
      <c r="Z74" s="1">
        <v>0.10768800000000001</v>
      </c>
      <c r="AA74" s="1">
        <v>9.1882400000000003E-2</v>
      </c>
      <c r="AB74" s="1">
        <v>0</v>
      </c>
    </row>
    <row r="75" spans="1:28" x14ac:dyDescent="0.2">
      <c r="A75" s="1">
        <v>2950.37</v>
      </c>
      <c r="B75" s="1">
        <v>13.0947</v>
      </c>
      <c r="C75" s="1">
        <v>0.25781500000000002</v>
      </c>
      <c r="D75" s="1">
        <v>0.159001</v>
      </c>
      <c r="E75" s="1">
        <v>0.12770599999999999</v>
      </c>
      <c r="F75" s="1">
        <v>0.11282300000000001</v>
      </c>
      <c r="G75" s="1">
        <v>0.108011</v>
      </c>
      <c r="H75" s="1">
        <v>0.105106</v>
      </c>
      <c r="I75" s="1">
        <v>0.103537</v>
      </c>
      <c r="J75" s="1">
        <v>0.105228</v>
      </c>
      <c r="K75" s="1">
        <v>0.105388</v>
      </c>
      <c r="L75" s="1">
        <v>0.10494100000000001</v>
      </c>
      <c r="M75" s="1">
        <v>0.10595599999999999</v>
      </c>
      <c r="N75" s="1">
        <v>0.11017200000000001</v>
      </c>
      <c r="O75" s="1">
        <v>0.112151</v>
      </c>
      <c r="P75" s="1">
        <v>0.11011799999999999</v>
      </c>
      <c r="Q75" s="1">
        <v>0.107292</v>
      </c>
      <c r="R75" s="1">
        <v>0.107252</v>
      </c>
      <c r="S75" s="1">
        <v>0.108138</v>
      </c>
      <c r="T75" s="4">
        <v>0.109254</v>
      </c>
      <c r="U75" s="1">
        <v>0.11100400000000001</v>
      </c>
      <c r="V75" s="4">
        <v>0.114828</v>
      </c>
      <c r="W75" s="1">
        <v>0.11717900000000001</v>
      </c>
      <c r="X75" s="1">
        <v>0.119506</v>
      </c>
      <c r="Y75" s="1">
        <v>0.11476</v>
      </c>
      <c r="Z75" s="1">
        <v>0.111816</v>
      </c>
      <c r="AA75" s="1">
        <v>0.100893</v>
      </c>
      <c r="AB75" s="1">
        <v>0</v>
      </c>
    </row>
    <row r="76" spans="1:28" x14ac:dyDescent="0.2">
      <c r="A76" s="1">
        <v>2985.24</v>
      </c>
      <c r="B76" s="1">
        <v>12.8925</v>
      </c>
      <c r="C76" s="1">
        <v>0.231263</v>
      </c>
      <c r="D76" s="1">
        <v>0.14995600000000001</v>
      </c>
      <c r="E76" s="1">
        <v>0.12334100000000001</v>
      </c>
      <c r="F76" s="1">
        <v>0.111455</v>
      </c>
      <c r="G76" s="1">
        <v>0.107392</v>
      </c>
      <c r="H76" s="1">
        <v>0.105277</v>
      </c>
      <c r="I76" s="1">
        <v>0.103851</v>
      </c>
      <c r="J76" s="1">
        <v>0.105546</v>
      </c>
      <c r="K76" s="1">
        <v>0.105735</v>
      </c>
      <c r="L76" s="1">
        <v>0.105225</v>
      </c>
      <c r="M76" s="1">
        <v>0.105998</v>
      </c>
      <c r="N76" s="1">
        <v>0.11013000000000001</v>
      </c>
      <c r="O76" s="1">
        <v>0.112099</v>
      </c>
      <c r="P76" s="1">
        <v>0.110068</v>
      </c>
      <c r="Q76" s="1">
        <v>0.107305</v>
      </c>
      <c r="R76" s="1">
        <v>0.10725999999999999</v>
      </c>
      <c r="S76" s="1">
        <v>0.10817599999999999</v>
      </c>
      <c r="T76" s="4">
        <v>0.10929899999999999</v>
      </c>
      <c r="U76" s="1">
        <v>0.110997</v>
      </c>
      <c r="V76" s="4">
        <v>0.11457199999999999</v>
      </c>
      <c r="W76" s="1">
        <v>0.116951</v>
      </c>
      <c r="X76" s="1">
        <v>0.119239</v>
      </c>
      <c r="Y76" s="1">
        <v>0.11505</v>
      </c>
      <c r="Z76" s="1">
        <v>0.113899</v>
      </c>
      <c r="AA76" s="1">
        <v>0.10709399999999999</v>
      </c>
      <c r="AB76" s="1">
        <v>0</v>
      </c>
    </row>
    <row r="77" spans="1:28" x14ac:dyDescent="0.2">
      <c r="A77" s="1">
        <v>3017.53</v>
      </c>
      <c r="B77" s="1">
        <v>13.0321</v>
      </c>
      <c r="C77" s="1">
        <v>0.25594299999999998</v>
      </c>
      <c r="D77" s="1">
        <v>0.15593799999999999</v>
      </c>
      <c r="E77" s="1">
        <v>0.125303</v>
      </c>
      <c r="F77" s="1">
        <v>0.11187800000000001</v>
      </c>
      <c r="G77" s="1">
        <v>0.107656</v>
      </c>
      <c r="H77" s="1">
        <v>0.105283</v>
      </c>
      <c r="I77" s="1">
        <v>0.10385999999999999</v>
      </c>
      <c r="J77" s="1">
        <v>0.10556699999999999</v>
      </c>
      <c r="K77" s="1">
        <v>0.105755</v>
      </c>
      <c r="L77" s="1">
        <v>0.105225</v>
      </c>
      <c r="M77" s="1">
        <v>0.105991</v>
      </c>
      <c r="N77" s="1">
        <v>0.110057</v>
      </c>
      <c r="O77" s="1">
        <v>0.112055</v>
      </c>
      <c r="P77" s="1">
        <v>0.11007699999999999</v>
      </c>
      <c r="Q77" s="1">
        <v>0.10735</v>
      </c>
      <c r="R77" s="1">
        <v>0.107284</v>
      </c>
      <c r="S77" s="1">
        <v>0.108221</v>
      </c>
      <c r="T77" s="4">
        <v>0.10936</v>
      </c>
      <c r="U77" s="1">
        <v>0.11104700000000001</v>
      </c>
      <c r="V77" s="4">
        <v>0.11436300000000001</v>
      </c>
      <c r="W77" s="1">
        <v>0.116745</v>
      </c>
      <c r="X77" s="1">
        <v>0.11899700000000001</v>
      </c>
      <c r="Y77" s="1">
        <v>0.115131</v>
      </c>
      <c r="Z77" s="1">
        <v>0.11500299999999999</v>
      </c>
      <c r="AA77" s="1">
        <v>0.111481</v>
      </c>
      <c r="AB77" s="1">
        <v>9.9339800000000006E-2</v>
      </c>
    </row>
    <row r="78" spans="1:28" x14ac:dyDescent="0.2">
      <c r="A78" s="1">
        <v>3055.21</v>
      </c>
      <c r="B78" s="1">
        <v>13.073700000000001</v>
      </c>
      <c r="C78" s="1">
        <v>0.2457</v>
      </c>
      <c r="D78" s="1">
        <v>0.155006</v>
      </c>
      <c r="E78" s="1">
        <v>0.125893</v>
      </c>
      <c r="F78" s="1">
        <v>0.112191</v>
      </c>
      <c r="G78" s="1">
        <v>0.107724</v>
      </c>
      <c r="H78" s="1">
        <v>0.10502</v>
      </c>
      <c r="I78" s="1">
        <v>0.10351100000000001</v>
      </c>
      <c r="J78" s="1">
        <v>0.105182</v>
      </c>
      <c r="K78" s="1">
        <v>0.105351</v>
      </c>
      <c r="L78" s="1">
        <v>0.104883</v>
      </c>
      <c r="M78" s="1">
        <v>0.105837</v>
      </c>
      <c r="N78" s="1">
        <v>0.110004</v>
      </c>
      <c r="O78" s="1">
        <v>0.112104</v>
      </c>
      <c r="P78" s="1">
        <v>0.110212</v>
      </c>
      <c r="Q78" s="1">
        <v>0.10745</v>
      </c>
      <c r="R78" s="1">
        <v>0.107325</v>
      </c>
      <c r="S78" s="1">
        <v>0.108265</v>
      </c>
      <c r="T78" s="4">
        <v>0.109417</v>
      </c>
      <c r="U78" s="1">
        <v>0.11111</v>
      </c>
      <c r="V78" s="4">
        <v>0.114416</v>
      </c>
      <c r="W78" s="1">
        <v>0.116936</v>
      </c>
      <c r="X78" s="1">
        <v>0.11924999999999999</v>
      </c>
      <c r="Y78" s="1">
        <v>0.11529399999999999</v>
      </c>
      <c r="Z78" s="1">
        <v>0.115732</v>
      </c>
      <c r="AA78" s="1">
        <v>0.114315</v>
      </c>
      <c r="AB78" s="1">
        <v>0.107084</v>
      </c>
    </row>
    <row r="79" spans="1:28" x14ac:dyDescent="0.2">
      <c r="A79" s="1">
        <v>3090.99</v>
      </c>
      <c r="B79" s="1">
        <v>12.867000000000001</v>
      </c>
      <c r="C79" s="1">
        <v>0.23907700000000001</v>
      </c>
      <c r="D79" s="1">
        <v>0.14618900000000001</v>
      </c>
      <c r="E79" s="1">
        <v>0.120894</v>
      </c>
      <c r="F79" s="1">
        <v>0.110656</v>
      </c>
      <c r="G79" s="1">
        <v>0.10718800000000001</v>
      </c>
      <c r="H79" s="1">
        <v>0.10546</v>
      </c>
      <c r="I79" s="1">
        <v>0.10408199999999999</v>
      </c>
      <c r="J79" s="1">
        <v>0.105821</v>
      </c>
      <c r="K79" s="1">
        <v>0.10600900000000001</v>
      </c>
      <c r="L79" s="1">
        <v>0.105433</v>
      </c>
      <c r="M79" s="1">
        <v>0.105903</v>
      </c>
      <c r="N79" s="1">
        <v>0.10982</v>
      </c>
      <c r="O79" s="1">
        <v>0.11178</v>
      </c>
      <c r="P79" s="1">
        <v>0.109886</v>
      </c>
      <c r="Q79" s="1">
        <v>0.107379</v>
      </c>
      <c r="R79" s="1">
        <v>0.10731400000000001</v>
      </c>
      <c r="S79" s="1">
        <v>0.108308</v>
      </c>
      <c r="T79" s="4">
        <v>0.109474</v>
      </c>
      <c r="U79" s="1">
        <v>0.11115800000000001</v>
      </c>
      <c r="V79" s="4">
        <v>0.114217</v>
      </c>
      <c r="W79" s="1">
        <v>0.11661000000000001</v>
      </c>
      <c r="X79" s="1">
        <v>0.11879099999999999</v>
      </c>
      <c r="Y79" s="1">
        <v>0.115039</v>
      </c>
      <c r="Z79" s="1">
        <v>0.115735</v>
      </c>
      <c r="AA79" s="1">
        <v>0.115395</v>
      </c>
      <c r="AB79" s="1">
        <v>0.111469</v>
      </c>
    </row>
    <row r="80" spans="1:28" x14ac:dyDescent="0.2">
      <c r="A80" s="1">
        <v>3125.01</v>
      </c>
      <c r="B80" s="1">
        <v>12.7729</v>
      </c>
      <c r="C80" s="1">
        <v>0.22375600000000001</v>
      </c>
      <c r="D80" s="1">
        <v>0.14118600000000001</v>
      </c>
      <c r="E80" s="1">
        <v>0.11953</v>
      </c>
      <c r="F80" s="1">
        <v>0.11042399999999999</v>
      </c>
      <c r="G80" s="1">
        <v>0.106963</v>
      </c>
      <c r="H80" s="1">
        <v>0.105418</v>
      </c>
      <c r="I80" s="1">
        <v>0.10398300000000001</v>
      </c>
      <c r="J80" s="1">
        <v>0.105727</v>
      </c>
      <c r="K80" s="1">
        <v>0.105894</v>
      </c>
      <c r="L80" s="1">
        <v>0.105361</v>
      </c>
      <c r="M80" s="1">
        <v>0.10585700000000001</v>
      </c>
      <c r="N80" s="1">
        <v>0.109899</v>
      </c>
      <c r="O80" s="1">
        <v>0.111932</v>
      </c>
      <c r="P80" s="1">
        <v>0.110026</v>
      </c>
      <c r="Q80" s="1">
        <v>0.107465</v>
      </c>
      <c r="R80" s="1">
        <v>0.107334</v>
      </c>
      <c r="S80" s="1">
        <v>0.108325</v>
      </c>
      <c r="T80" s="4">
        <v>0.1095</v>
      </c>
      <c r="U80" s="1">
        <v>0.111193</v>
      </c>
      <c r="V80" s="4">
        <v>0.114344</v>
      </c>
      <c r="W80" s="1">
        <v>0.116839</v>
      </c>
      <c r="X80" s="1">
        <v>0.119046</v>
      </c>
      <c r="Y80" s="1">
        <v>0.115102</v>
      </c>
      <c r="Z80" s="1">
        <v>0.115915</v>
      </c>
      <c r="AA80" s="1">
        <v>0.11618299999999999</v>
      </c>
      <c r="AB80" s="1">
        <v>0.11440599999999999</v>
      </c>
    </row>
    <row r="81" spans="1:28" x14ac:dyDescent="0.2">
      <c r="A81" s="1">
        <v>3161.49</v>
      </c>
      <c r="B81" s="1">
        <v>12.737299999999999</v>
      </c>
      <c r="C81" s="1">
        <v>0.225106</v>
      </c>
      <c r="D81" s="1">
        <v>0.14577200000000001</v>
      </c>
      <c r="E81" s="1">
        <v>0.121479</v>
      </c>
      <c r="F81" s="1">
        <v>0.110933</v>
      </c>
      <c r="G81" s="1">
        <v>0.106964</v>
      </c>
      <c r="H81" s="1">
        <v>0.105255</v>
      </c>
      <c r="I81" s="1">
        <v>0.103825</v>
      </c>
      <c r="J81" s="1">
        <v>0.10553800000000001</v>
      </c>
      <c r="K81" s="1">
        <v>0.10573100000000001</v>
      </c>
      <c r="L81" s="1">
        <v>0.105244</v>
      </c>
      <c r="M81" s="1">
        <v>0.105896</v>
      </c>
      <c r="N81" s="1">
        <v>0.110013</v>
      </c>
      <c r="O81" s="1">
        <v>0.11204699999999999</v>
      </c>
      <c r="P81" s="1">
        <v>0.110189</v>
      </c>
      <c r="Q81" s="1">
        <v>0.10755199999999999</v>
      </c>
      <c r="R81" s="1">
        <v>0.107379</v>
      </c>
      <c r="S81" s="1">
        <v>0.10836</v>
      </c>
      <c r="T81" s="4">
        <v>0.109546</v>
      </c>
      <c r="U81" s="1">
        <v>0.111208</v>
      </c>
      <c r="V81" s="4">
        <v>0.11434</v>
      </c>
      <c r="W81" s="1">
        <v>0.11698699999999999</v>
      </c>
      <c r="X81" s="1">
        <v>0.11917800000000001</v>
      </c>
      <c r="Y81" s="1">
        <v>0.11509800000000001</v>
      </c>
      <c r="Z81" s="1">
        <v>0.115926</v>
      </c>
      <c r="AA81" s="1">
        <v>0.116478</v>
      </c>
      <c r="AB81" s="1">
        <v>0.116004</v>
      </c>
    </row>
    <row r="82" spans="1:28" x14ac:dyDescent="0.2">
      <c r="A82" s="1">
        <v>3196.91</v>
      </c>
      <c r="B82" s="1">
        <v>12.6732</v>
      </c>
      <c r="C82" s="1">
        <v>0.214478</v>
      </c>
      <c r="D82" s="1">
        <v>0.141847</v>
      </c>
      <c r="E82" s="1">
        <v>0.119917</v>
      </c>
      <c r="F82" s="1">
        <v>0.11038100000000001</v>
      </c>
      <c r="G82" s="1">
        <v>0.106735</v>
      </c>
      <c r="H82" s="1">
        <v>0.105117</v>
      </c>
      <c r="I82" s="1">
        <v>0.10372199999999999</v>
      </c>
      <c r="J82" s="1">
        <v>0.10542899999999999</v>
      </c>
      <c r="K82" s="1">
        <v>0.105638</v>
      </c>
      <c r="L82" s="1">
        <v>0.10519100000000001</v>
      </c>
      <c r="M82" s="1">
        <v>0.105922</v>
      </c>
      <c r="N82" s="1">
        <v>0.110107</v>
      </c>
      <c r="O82" s="1">
        <v>0.112174</v>
      </c>
      <c r="P82" s="1">
        <v>0.110319</v>
      </c>
      <c r="Q82" s="1">
        <v>0.10763200000000001</v>
      </c>
      <c r="R82" s="1">
        <v>0.10742</v>
      </c>
      <c r="S82" s="1">
        <v>0.108391</v>
      </c>
      <c r="T82" s="4">
        <v>0.109593</v>
      </c>
      <c r="U82" s="1">
        <v>0.111272</v>
      </c>
      <c r="V82" s="4">
        <v>0.114374</v>
      </c>
      <c r="W82" s="1">
        <v>0.117066</v>
      </c>
      <c r="X82" s="1">
        <v>0.11924800000000001</v>
      </c>
      <c r="Y82" s="1">
        <v>0.11509</v>
      </c>
      <c r="Z82" s="1">
        <v>0.11590499999999999</v>
      </c>
      <c r="AA82" s="1">
        <v>0.11657000000000001</v>
      </c>
      <c r="AB82" s="1">
        <v>0.11674900000000001</v>
      </c>
    </row>
    <row r="83" spans="1:28" x14ac:dyDescent="0.2">
      <c r="A83" s="1">
        <v>3229.5</v>
      </c>
      <c r="B83" s="1">
        <v>11.6937</v>
      </c>
      <c r="C83" s="1">
        <v>0.19747300000000001</v>
      </c>
      <c r="D83" s="1">
        <v>0.13181799999999999</v>
      </c>
      <c r="E83" s="1">
        <v>0.115721</v>
      </c>
      <c r="F83" s="1">
        <v>0.109379</v>
      </c>
      <c r="G83" s="1">
        <v>0.106476</v>
      </c>
      <c r="H83" s="1">
        <v>0.10535</v>
      </c>
      <c r="I83" s="1">
        <v>0.104021</v>
      </c>
      <c r="J83" s="1">
        <v>0.10582</v>
      </c>
      <c r="K83" s="1">
        <v>0.10605100000000001</v>
      </c>
      <c r="L83" s="1">
        <v>0.105626</v>
      </c>
      <c r="M83" s="1">
        <v>0.106128</v>
      </c>
      <c r="N83" s="1">
        <v>0.110272</v>
      </c>
      <c r="O83" s="1">
        <v>0.112265</v>
      </c>
      <c r="P83" s="1">
        <v>0.110253</v>
      </c>
      <c r="Q83" s="1">
        <v>0.107658</v>
      </c>
      <c r="R83" s="1">
        <v>0.107458</v>
      </c>
      <c r="S83" s="1">
        <v>0.108442</v>
      </c>
      <c r="T83" s="4">
        <v>0.10965</v>
      </c>
      <c r="U83" s="1">
        <v>0.111374</v>
      </c>
      <c r="V83" s="4">
        <v>0.114371</v>
      </c>
      <c r="W83" s="1">
        <v>0.116882</v>
      </c>
      <c r="X83" s="1">
        <v>0.11895799999999999</v>
      </c>
      <c r="Y83" s="1">
        <v>0.114952</v>
      </c>
      <c r="Z83" s="1">
        <v>0.11575100000000001</v>
      </c>
      <c r="AA83" s="1">
        <v>0.11643199999999999</v>
      </c>
      <c r="AB83" s="1">
        <v>0.116873</v>
      </c>
    </row>
    <row r="84" spans="1:28" x14ac:dyDescent="0.2">
      <c r="A84" s="1">
        <v>3266.26</v>
      </c>
      <c r="B84" s="1">
        <v>11.46</v>
      </c>
      <c r="C84" s="1">
        <v>0.18948899999999999</v>
      </c>
      <c r="D84" s="1">
        <v>0.13247</v>
      </c>
      <c r="E84" s="1">
        <v>0.11458599999999999</v>
      </c>
      <c r="F84" s="1">
        <v>0.107255</v>
      </c>
      <c r="G84" s="1">
        <v>0.105103</v>
      </c>
      <c r="H84" s="1">
        <v>0.10423</v>
      </c>
      <c r="I84" s="1">
        <v>0.10330300000000001</v>
      </c>
      <c r="J84" s="1">
        <v>0.10505299999999999</v>
      </c>
      <c r="K84" s="1">
        <v>0.10542</v>
      </c>
      <c r="L84" s="1">
        <v>0.10517799999999999</v>
      </c>
      <c r="M84" s="1">
        <v>0.10621899999999999</v>
      </c>
      <c r="N84" s="1">
        <v>0.11032</v>
      </c>
      <c r="O84" s="1">
        <v>0.112398</v>
      </c>
      <c r="P84" s="1">
        <v>0.11068799999999999</v>
      </c>
      <c r="Q84" s="1">
        <v>0.107944</v>
      </c>
      <c r="R84" s="1">
        <v>0.107735</v>
      </c>
      <c r="S84" s="1">
        <v>0.108782</v>
      </c>
      <c r="T84" s="4">
        <v>0.110093</v>
      </c>
      <c r="U84" s="1">
        <v>0.111877</v>
      </c>
      <c r="V84" s="4">
        <v>0.11498</v>
      </c>
      <c r="W84" s="1">
        <v>0.117551</v>
      </c>
      <c r="X84" s="1">
        <v>0.119601</v>
      </c>
      <c r="Y84" s="1">
        <v>0.115416</v>
      </c>
      <c r="Z84" s="1">
        <v>0.116175</v>
      </c>
      <c r="AA84" s="1">
        <v>0.11687699999999999</v>
      </c>
      <c r="AB84" s="1">
        <v>0.117358</v>
      </c>
    </row>
    <row r="85" spans="1:28" x14ac:dyDescent="0.2">
      <c r="A85" s="1">
        <v>3301.9</v>
      </c>
      <c r="B85" s="1">
        <v>11.4518</v>
      </c>
      <c r="C85" s="1">
        <v>0.199159</v>
      </c>
      <c r="D85" s="1">
        <v>0.13316900000000001</v>
      </c>
      <c r="E85" s="1">
        <v>0.114868</v>
      </c>
      <c r="F85" s="1">
        <v>0.10768999999999999</v>
      </c>
      <c r="G85" s="1">
        <v>0.10546800000000001</v>
      </c>
      <c r="H85" s="1">
        <v>0.104615</v>
      </c>
      <c r="I85" s="1">
        <v>0.103653</v>
      </c>
      <c r="J85" s="1">
        <v>0.105471</v>
      </c>
      <c r="K85" s="1">
        <v>0.10581500000000001</v>
      </c>
      <c r="L85" s="1">
        <v>0.105471</v>
      </c>
      <c r="M85" s="1">
        <v>0.106308</v>
      </c>
      <c r="N85" s="1">
        <v>0.110029</v>
      </c>
      <c r="O85" s="1">
        <v>0.111926</v>
      </c>
      <c r="P85" s="1">
        <v>0.110498</v>
      </c>
      <c r="Q85" s="1">
        <v>0.10800800000000001</v>
      </c>
      <c r="R85" s="1">
        <v>0.107907</v>
      </c>
      <c r="S85" s="1">
        <v>0.10903</v>
      </c>
      <c r="T85" s="4">
        <v>0.11035300000000001</v>
      </c>
      <c r="U85" s="1">
        <v>0.112134</v>
      </c>
      <c r="V85" s="4">
        <v>0.115124</v>
      </c>
      <c r="W85" s="1">
        <v>0.117621</v>
      </c>
      <c r="X85" s="1">
        <v>0.11962299999999999</v>
      </c>
      <c r="Y85" s="1">
        <v>0.11558400000000001</v>
      </c>
      <c r="Z85" s="1">
        <v>0.116352</v>
      </c>
      <c r="AA85" s="1">
        <v>0.117052</v>
      </c>
      <c r="AB85" s="1">
        <v>0.117536</v>
      </c>
    </row>
    <row r="86" spans="1:28" x14ac:dyDescent="0.2">
      <c r="A86" s="1">
        <v>3334.61</v>
      </c>
      <c r="B86" s="1">
        <v>11.2903</v>
      </c>
      <c r="C86" s="1">
        <v>0.18452299999999999</v>
      </c>
      <c r="D86" s="1">
        <v>0.12922900000000001</v>
      </c>
      <c r="E86" s="1">
        <v>0.113686</v>
      </c>
      <c r="F86" s="1">
        <v>0.107178</v>
      </c>
      <c r="G86" s="1">
        <v>0.105088</v>
      </c>
      <c r="H86" s="1">
        <v>0.104434</v>
      </c>
      <c r="I86" s="1">
        <v>0.10352600000000001</v>
      </c>
      <c r="J86" s="1">
        <v>0.105321</v>
      </c>
      <c r="K86" s="1">
        <v>0.105684</v>
      </c>
      <c r="L86" s="1">
        <v>0.10540099999999999</v>
      </c>
      <c r="M86" s="1">
        <v>0.10627</v>
      </c>
      <c r="N86" s="1">
        <v>0.110038</v>
      </c>
      <c r="O86" s="1">
        <v>0.112015</v>
      </c>
      <c r="P86" s="1">
        <v>0.11078499999999999</v>
      </c>
      <c r="Q86" s="1">
        <v>0.108279</v>
      </c>
      <c r="R86" s="1">
        <v>0.10814799999999999</v>
      </c>
      <c r="S86" s="1">
        <v>0.109287</v>
      </c>
      <c r="T86" s="4">
        <v>0.110621</v>
      </c>
      <c r="U86" s="1">
        <v>0.11242099999999999</v>
      </c>
      <c r="V86" s="4">
        <v>0.11558499999999999</v>
      </c>
      <c r="W86" s="1">
        <v>0.118201</v>
      </c>
      <c r="X86" s="1">
        <v>0.12028700000000001</v>
      </c>
      <c r="Y86" s="1">
        <v>0.116064</v>
      </c>
      <c r="Z86" s="1">
        <v>0.116841</v>
      </c>
      <c r="AA86" s="1">
        <v>0.11756</v>
      </c>
      <c r="AB86" s="1">
        <v>0.118049</v>
      </c>
    </row>
    <row r="87" spans="1:28" x14ac:dyDescent="0.2">
      <c r="A87" s="1">
        <v>3372.94</v>
      </c>
      <c r="B87" s="1">
        <v>11.178599999999999</v>
      </c>
      <c r="C87" s="1">
        <v>0.17646700000000001</v>
      </c>
      <c r="D87" s="1">
        <v>0.12901199999999999</v>
      </c>
      <c r="E87" s="1">
        <v>0.113701</v>
      </c>
      <c r="F87" s="1">
        <v>0.107046</v>
      </c>
      <c r="G87" s="1">
        <v>0.104964</v>
      </c>
      <c r="H87" s="1">
        <v>0.104395</v>
      </c>
      <c r="I87" s="1">
        <v>0.103507</v>
      </c>
      <c r="J87" s="1">
        <v>0.105271</v>
      </c>
      <c r="K87" s="1">
        <v>0.105646</v>
      </c>
      <c r="L87" s="1">
        <v>0.10539</v>
      </c>
      <c r="M87" s="1">
        <v>0.10636900000000001</v>
      </c>
      <c r="N87" s="1">
        <v>0.110168</v>
      </c>
      <c r="O87" s="1">
        <v>0.112196</v>
      </c>
      <c r="P87" s="1">
        <v>0.111133</v>
      </c>
      <c r="Q87" s="1">
        <v>0.108561</v>
      </c>
      <c r="R87" s="1">
        <v>0.1084</v>
      </c>
      <c r="S87" s="1">
        <v>0.109557</v>
      </c>
      <c r="T87" s="4">
        <v>0.110906</v>
      </c>
      <c r="U87" s="1">
        <v>0.112675</v>
      </c>
      <c r="V87" s="4">
        <v>0.115871</v>
      </c>
      <c r="W87" s="1">
        <v>0.118598</v>
      </c>
      <c r="X87" s="1">
        <v>0.12069000000000001</v>
      </c>
      <c r="Y87" s="1">
        <v>0.11641899999999999</v>
      </c>
      <c r="Z87" s="1">
        <v>0.117202</v>
      </c>
      <c r="AA87" s="1">
        <v>0.117937</v>
      </c>
      <c r="AB87" s="1">
        <v>0.118432</v>
      </c>
    </row>
    <row r="88" spans="1:28" x14ac:dyDescent="0.2">
      <c r="A88" s="1">
        <v>3409.63</v>
      </c>
      <c r="B88" s="1">
        <v>11.212899999999999</v>
      </c>
      <c r="C88" s="1">
        <v>0.188</v>
      </c>
      <c r="D88" s="1">
        <v>0.12998999999999999</v>
      </c>
      <c r="E88" s="1">
        <v>0.11379499999999999</v>
      </c>
      <c r="F88" s="1">
        <v>0.10732800000000001</v>
      </c>
      <c r="G88" s="1">
        <v>0.10524</v>
      </c>
      <c r="H88" s="1">
        <v>0.10467700000000001</v>
      </c>
      <c r="I88" s="1">
        <v>0.10374899999999999</v>
      </c>
      <c r="J88" s="1">
        <v>0.10557</v>
      </c>
      <c r="K88" s="1">
        <v>0.105931</v>
      </c>
      <c r="L88" s="1">
        <v>0.105603</v>
      </c>
      <c r="M88" s="1">
        <v>0.106471</v>
      </c>
      <c r="N88" s="1">
        <v>0.110136</v>
      </c>
      <c r="O88" s="1">
        <v>0.11223</v>
      </c>
      <c r="P88" s="1">
        <v>0.11129600000000001</v>
      </c>
      <c r="Q88" s="1">
        <v>0.108806</v>
      </c>
      <c r="R88" s="1">
        <v>0.10864799999999999</v>
      </c>
      <c r="S88" s="1">
        <v>0.109842</v>
      </c>
      <c r="T88" s="4">
        <v>0.11121499999999999</v>
      </c>
      <c r="U88" s="1">
        <v>0.113035</v>
      </c>
      <c r="V88" s="4">
        <v>0.116093</v>
      </c>
      <c r="W88" s="1">
        <v>0.11867900000000001</v>
      </c>
      <c r="X88" s="1">
        <v>0.120729</v>
      </c>
      <c r="Y88" s="1">
        <v>0.11662</v>
      </c>
      <c r="Z88" s="1">
        <v>0.117414</v>
      </c>
      <c r="AA88" s="1">
        <v>0.11814</v>
      </c>
      <c r="AB88" s="1">
        <v>0.11863899999999999</v>
      </c>
    </row>
    <row r="89" spans="1:28" x14ac:dyDescent="0.2">
      <c r="A89" s="1">
        <v>3451.91</v>
      </c>
      <c r="B89" s="1">
        <v>11.187099999999999</v>
      </c>
      <c r="C89" s="1">
        <v>0.18539</v>
      </c>
      <c r="D89" s="1">
        <v>0.12986900000000001</v>
      </c>
      <c r="E89" s="1">
        <v>0.113455</v>
      </c>
      <c r="F89" s="1">
        <v>0.106698</v>
      </c>
      <c r="G89" s="1">
        <v>0.104711</v>
      </c>
      <c r="H89" s="1">
        <v>0.104227</v>
      </c>
      <c r="I89" s="1">
        <v>0.103364</v>
      </c>
      <c r="J89" s="1">
        <v>0.10510899999999999</v>
      </c>
      <c r="K89" s="1">
        <v>0.105503</v>
      </c>
      <c r="L89" s="1">
        <v>0.105295</v>
      </c>
      <c r="M89" s="1">
        <v>0.106354</v>
      </c>
      <c r="N89" s="1">
        <v>0.110198</v>
      </c>
      <c r="O89" s="1">
        <v>0.11253199999999999</v>
      </c>
      <c r="P89" s="1">
        <v>0.111793</v>
      </c>
      <c r="Q89" s="1">
        <v>0.109226</v>
      </c>
      <c r="R89" s="1">
        <v>0.108996</v>
      </c>
      <c r="S89" s="1">
        <v>0.11018799999999999</v>
      </c>
      <c r="T89" s="4">
        <v>0.111594</v>
      </c>
      <c r="U89" s="1">
        <v>0.113485</v>
      </c>
      <c r="V89" s="4">
        <v>0.116734</v>
      </c>
      <c r="W89" s="1">
        <v>0.119449</v>
      </c>
      <c r="X89" s="1">
        <v>0.121637</v>
      </c>
      <c r="Y89" s="1">
        <v>0.117268</v>
      </c>
      <c r="Z89" s="1">
        <v>0.118059</v>
      </c>
      <c r="AA89" s="1">
        <v>0.118811</v>
      </c>
      <c r="AB89" s="1">
        <v>0.119336</v>
      </c>
    </row>
    <row r="90" spans="1:28" x14ac:dyDescent="0.2">
      <c r="A90" s="1">
        <v>3483.27</v>
      </c>
      <c r="B90" s="1">
        <v>10.366400000000001</v>
      </c>
      <c r="C90" s="1">
        <v>0.15696499999999999</v>
      </c>
      <c r="D90" s="1">
        <v>0.122375</v>
      </c>
      <c r="E90" s="1">
        <v>0.111306</v>
      </c>
      <c r="F90" s="1">
        <v>0.106153</v>
      </c>
      <c r="G90" s="1">
        <v>0.104463</v>
      </c>
      <c r="H90" s="1">
        <v>0.104421</v>
      </c>
      <c r="I90" s="1">
        <v>0.103627</v>
      </c>
      <c r="J90" s="1">
        <v>0.105421</v>
      </c>
      <c r="K90" s="1">
        <v>0.105847</v>
      </c>
      <c r="L90" s="1">
        <v>0.105722</v>
      </c>
      <c r="M90" s="1">
        <v>0.106821</v>
      </c>
      <c r="N90" s="1">
        <v>0.110719</v>
      </c>
      <c r="O90" s="1">
        <v>0.11274199999999999</v>
      </c>
      <c r="P90" s="1">
        <v>0.112016</v>
      </c>
      <c r="Q90" s="1">
        <v>0.109401</v>
      </c>
      <c r="R90" s="1">
        <v>0.109181</v>
      </c>
      <c r="S90" s="1">
        <v>0.110387</v>
      </c>
      <c r="T90" s="4">
        <v>0.11172799999999999</v>
      </c>
      <c r="U90" s="1">
        <v>0.11342099999999999</v>
      </c>
      <c r="V90" s="4">
        <v>0.116814</v>
      </c>
      <c r="W90" s="1">
        <v>0.119796</v>
      </c>
      <c r="X90" s="1">
        <v>0.12195300000000001</v>
      </c>
      <c r="Y90" s="1">
        <v>0.11752899999999999</v>
      </c>
      <c r="Z90" s="1">
        <v>0.118336</v>
      </c>
      <c r="AA90" s="1">
        <v>0.119105</v>
      </c>
      <c r="AB90" s="1">
        <v>0.11960899999999999</v>
      </c>
    </row>
    <row r="91" spans="1:28" x14ac:dyDescent="0.2">
      <c r="A91" s="1">
        <v>3517.54</v>
      </c>
      <c r="B91" s="1">
        <v>10.247999999999999</v>
      </c>
      <c r="C91" s="1">
        <v>0.160716</v>
      </c>
      <c r="D91" s="1">
        <v>0.122891</v>
      </c>
      <c r="E91" s="1">
        <v>0.11175</v>
      </c>
      <c r="F91" s="1">
        <v>0.106951</v>
      </c>
      <c r="G91" s="1">
        <v>0.104598</v>
      </c>
      <c r="H91" s="1">
        <v>0.104738</v>
      </c>
      <c r="I91" s="1">
        <v>0.10381899999999999</v>
      </c>
      <c r="J91" s="1">
        <v>0.105693</v>
      </c>
      <c r="K91" s="1">
        <v>0.106115</v>
      </c>
      <c r="L91" s="1">
        <v>0.10596899999999999</v>
      </c>
      <c r="M91" s="1">
        <v>0.10692</v>
      </c>
      <c r="N91" s="1">
        <v>0.111045</v>
      </c>
      <c r="O91" s="1">
        <v>0.113339</v>
      </c>
      <c r="P91" s="1">
        <v>0.112513</v>
      </c>
      <c r="Q91" s="1">
        <v>0.109796</v>
      </c>
      <c r="R91" s="1">
        <v>0.10946699999999999</v>
      </c>
      <c r="S91" s="1">
        <v>0.11067200000000001</v>
      </c>
      <c r="T91" s="4">
        <v>0.11204500000000001</v>
      </c>
      <c r="U91" s="1">
        <v>0.113901</v>
      </c>
      <c r="V91" s="4">
        <v>0.117385</v>
      </c>
      <c r="W91" s="1">
        <v>0.120182</v>
      </c>
      <c r="X91" s="1">
        <v>0.12236</v>
      </c>
      <c r="Y91" s="1">
        <v>0.117895</v>
      </c>
      <c r="Z91" s="1">
        <v>0.118765</v>
      </c>
      <c r="AA91" s="1">
        <v>0.119532</v>
      </c>
      <c r="AB91" s="1">
        <v>0.119993</v>
      </c>
    </row>
    <row r="92" spans="1:28" x14ac:dyDescent="0.2">
      <c r="A92" s="1">
        <v>3566.12</v>
      </c>
      <c r="B92" s="1">
        <v>10.208399999999999</v>
      </c>
      <c r="C92" s="1">
        <v>0.16370100000000001</v>
      </c>
      <c r="D92" s="1">
        <v>0.122124</v>
      </c>
      <c r="E92" s="1">
        <v>0.110553</v>
      </c>
      <c r="F92" s="1">
        <v>0.106252</v>
      </c>
      <c r="G92" s="1">
        <v>0.104813</v>
      </c>
      <c r="H92" s="1">
        <v>0.10521800000000001</v>
      </c>
      <c r="I92" s="1">
        <v>0.10444199999999999</v>
      </c>
      <c r="J92" s="1">
        <v>0.106362</v>
      </c>
      <c r="K92" s="1">
        <v>0.10677300000000001</v>
      </c>
      <c r="L92" s="1">
        <v>0.106429</v>
      </c>
      <c r="M92" s="1">
        <v>0.106961</v>
      </c>
      <c r="N92" s="1">
        <v>0.110516</v>
      </c>
      <c r="O92" s="1">
        <v>0.112872</v>
      </c>
      <c r="P92" s="1">
        <v>0.112498</v>
      </c>
      <c r="Q92" s="1">
        <v>0.11014500000000001</v>
      </c>
      <c r="R92" s="1">
        <v>0.10990999999999999</v>
      </c>
      <c r="S92" s="1">
        <v>0.11120099999999999</v>
      </c>
      <c r="T92" s="4">
        <v>0.112653</v>
      </c>
      <c r="U92" s="1">
        <v>0.114493</v>
      </c>
      <c r="V92" s="4">
        <v>0.117481</v>
      </c>
      <c r="W92" s="1">
        <v>0.12013</v>
      </c>
      <c r="X92" s="1">
        <v>0.12216100000000001</v>
      </c>
      <c r="Y92" s="1">
        <v>0.118057</v>
      </c>
      <c r="Z92" s="1">
        <v>0.11890100000000001</v>
      </c>
      <c r="AA92" s="1">
        <v>0.11966499999999999</v>
      </c>
      <c r="AB92" s="1">
        <v>0.120172</v>
      </c>
    </row>
    <row r="93" spans="1:28" x14ac:dyDescent="0.2">
      <c r="A93" s="1">
        <v>3618.87</v>
      </c>
      <c r="B93" s="1">
        <v>10.033899999999999</v>
      </c>
      <c r="C93" s="1">
        <v>0.153997</v>
      </c>
      <c r="D93" s="1">
        <v>0.1182</v>
      </c>
      <c r="E93" s="1">
        <v>0.10917</v>
      </c>
      <c r="F93" s="1">
        <v>0.105534</v>
      </c>
      <c r="G93" s="1">
        <v>0.10399600000000001</v>
      </c>
      <c r="H93" s="1">
        <v>0.10459599999999999</v>
      </c>
      <c r="I93" s="1">
        <v>0.103855</v>
      </c>
      <c r="J93" s="1">
        <v>0.105699</v>
      </c>
      <c r="K93" s="1">
        <v>0.10616299999999999</v>
      </c>
      <c r="L93" s="1">
        <v>0.10602</v>
      </c>
      <c r="M93" s="1">
        <v>0.106905</v>
      </c>
      <c r="N93" s="1">
        <v>0.11089599999999999</v>
      </c>
      <c r="O93" s="1">
        <v>0.113473</v>
      </c>
      <c r="P93" s="1">
        <v>0.11307</v>
      </c>
      <c r="Q93" s="1">
        <v>0.110523</v>
      </c>
      <c r="R93" s="1">
        <v>0.11019900000000001</v>
      </c>
      <c r="S93" s="1">
        <v>0.111458</v>
      </c>
      <c r="T93" s="4">
        <v>0.11291</v>
      </c>
      <c r="U93" s="1">
        <v>0.114871</v>
      </c>
      <c r="V93" s="4">
        <v>0.11833100000000001</v>
      </c>
      <c r="W93" s="1">
        <v>0.121174</v>
      </c>
      <c r="X93" s="1">
        <v>0.123435</v>
      </c>
      <c r="Y93" s="1">
        <v>0.118891</v>
      </c>
      <c r="Z93" s="1">
        <v>0.119769</v>
      </c>
      <c r="AA93" s="1">
        <v>0.120562</v>
      </c>
      <c r="AB93" s="1">
        <v>0.121064</v>
      </c>
    </row>
    <row r="94" spans="1:28" x14ac:dyDescent="0.2">
      <c r="A94" s="1">
        <v>3687.19</v>
      </c>
      <c r="B94" s="1">
        <v>10.216699999999999</v>
      </c>
      <c r="C94" s="1">
        <v>0.15287100000000001</v>
      </c>
      <c r="D94" s="1">
        <v>0.118959</v>
      </c>
      <c r="E94" s="1">
        <v>0.10947900000000001</v>
      </c>
      <c r="F94" s="1">
        <v>0.10549699999999999</v>
      </c>
      <c r="G94" s="1">
        <v>0.10412399999999999</v>
      </c>
      <c r="H94" s="1">
        <v>0.104753</v>
      </c>
      <c r="I94" s="1">
        <v>0.104029</v>
      </c>
      <c r="J94" s="1">
        <v>0.10584</v>
      </c>
      <c r="K94" s="1">
        <v>0.106278</v>
      </c>
      <c r="L94" s="1">
        <v>0.106046</v>
      </c>
      <c r="M94" s="1">
        <v>0.10685</v>
      </c>
      <c r="N94" s="1">
        <v>0.110378</v>
      </c>
      <c r="O94" s="1">
        <v>0.112863</v>
      </c>
      <c r="P94" s="1">
        <v>0.112992</v>
      </c>
      <c r="Q94" s="1">
        <v>0.110934</v>
      </c>
      <c r="R94" s="1">
        <v>0.110779</v>
      </c>
      <c r="S94" s="1">
        <v>0.112148</v>
      </c>
      <c r="T94" s="4">
        <v>0.11367099999999999</v>
      </c>
      <c r="U94" s="1">
        <v>0.115633</v>
      </c>
      <c r="V94" s="4">
        <v>0.11894299999999999</v>
      </c>
      <c r="W94" s="1">
        <v>0.121795</v>
      </c>
      <c r="X94" s="1">
        <v>0.124042</v>
      </c>
      <c r="Y94" s="1">
        <v>0.119557</v>
      </c>
      <c r="Z94" s="1">
        <v>0.120416</v>
      </c>
      <c r="AA94" s="1">
        <v>0.121227</v>
      </c>
      <c r="AB94" s="1">
        <v>0.12177499999999999</v>
      </c>
    </row>
    <row r="95" spans="1:28" x14ac:dyDescent="0.2">
      <c r="A95" s="1">
        <v>3735.81</v>
      </c>
      <c r="B95" s="1">
        <v>10.068199999999999</v>
      </c>
      <c r="C95" s="1">
        <v>0.16129199999999999</v>
      </c>
      <c r="D95" s="1">
        <v>0.119717</v>
      </c>
      <c r="E95" s="1">
        <v>0.10943799999999999</v>
      </c>
      <c r="F95" s="1">
        <v>0.106158</v>
      </c>
      <c r="G95" s="1">
        <v>0.104892</v>
      </c>
      <c r="H95" s="1">
        <v>0.105765</v>
      </c>
      <c r="I95" s="1">
        <v>0.104979</v>
      </c>
      <c r="J95" s="1">
        <v>0.10695</v>
      </c>
      <c r="K95" s="1">
        <v>0.107376</v>
      </c>
      <c r="L95" s="1">
        <v>0.106943</v>
      </c>
      <c r="M95" s="1">
        <v>0.107263</v>
      </c>
      <c r="N95" s="1">
        <v>0.110523</v>
      </c>
      <c r="O95" s="1">
        <v>0.11293499999999999</v>
      </c>
      <c r="P95" s="1">
        <v>0.11314100000000001</v>
      </c>
      <c r="Q95" s="1">
        <v>0.11119800000000001</v>
      </c>
      <c r="R95" s="1">
        <v>0.111107</v>
      </c>
      <c r="S95" s="1">
        <v>0.11253100000000001</v>
      </c>
      <c r="T95" s="4">
        <v>0.11409999999999999</v>
      </c>
      <c r="U95" s="1">
        <v>0.116119</v>
      </c>
      <c r="V95" s="4">
        <v>0.119211</v>
      </c>
      <c r="W95" s="1">
        <v>0.121943</v>
      </c>
      <c r="X95" s="1">
        <v>0.12410599999999999</v>
      </c>
      <c r="Y95" s="1">
        <v>0.119865</v>
      </c>
      <c r="Z95" s="1">
        <v>0.12074699999999999</v>
      </c>
      <c r="AA95" s="1">
        <v>0.121542</v>
      </c>
      <c r="AB95" s="1">
        <v>0.122089</v>
      </c>
    </row>
    <row r="96" spans="1:28" x14ac:dyDescent="0.2">
      <c r="A96" s="1">
        <v>3796.72</v>
      </c>
      <c r="B96" s="1">
        <v>10.5421</v>
      </c>
      <c r="C96" s="1">
        <v>0.17396600000000001</v>
      </c>
      <c r="D96" s="1">
        <v>0.12676299999999999</v>
      </c>
      <c r="E96" s="1">
        <v>0.11222</v>
      </c>
      <c r="F96" s="1">
        <v>0.106089</v>
      </c>
      <c r="G96" s="1">
        <v>0.104432</v>
      </c>
      <c r="H96" s="1">
        <v>0.105141</v>
      </c>
      <c r="I96" s="1">
        <v>0.104425</v>
      </c>
      <c r="J96" s="1">
        <v>0.10624</v>
      </c>
      <c r="K96" s="1">
        <v>0.10669099999999999</v>
      </c>
      <c r="L96" s="1">
        <v>0.10650800000000001</v>
      </c>
      <c r="M96" s="1">
        <v>0.107572</v>
      </c>
      <c r="N96" s="1">
        <v>0.11118</v>
      </c>
      <c r="O96" s="1">
        <v>0.11368</v>
      </c>
      <c r="P96" s="1">
        <v>0.114</v>
      </c>
      <c r="Q96" s="1">
        <v>0.11186400000000001</v>
      </c>
      <c r="R96" s="1">
        <v>0.111662</v>
      </c>
      <c r="S96" s="1">
        <v>0.113069</v>
      </c>
      <c r="T96" s="4">
        <v>0.11465</v>
      </c>
      <c r="U96" s="1">
        <v>0.116647</v>
      </c>
      <c r="V96" s="4">
        <v>0.119995</v>
      </c>
      <c r="W96" s="1">
        <v>0.12302399999999999</v>
      </c>
      <c r="X96" s="1">
        <v>0.12534600000000001</v>
      </c>
      <c r="Y96" s="1">
        <v>0.12077599999999999</v>
      </c>
      <c r="Z96" s="1">
        <v>0.12163300000000001</v>
      </c>
      <c r="AA96" s="1">
        <v>0.122473</v>
      </c>
      <c r="AB96" s="1">
        <v>0.12307</v>
      </c>
    </row>
    <row r="97" spans="1:28" x14ac:dyDescent="0.2">
      <c r="A97" s="1">
        <v>3870.84</v>
      </c>
      <c r="B97" s="1">
        <v>10.507400000000001</v>
      </c>
      <c r="C97" s="1">
        <v>0.158196</v>
      </c>
      <c r="D97" s="1">
        <v>0.12163499999999999</v>
      </c>
      <c r="E97" s="1">
        <v>0.110511</v>
      </c>
      <c r="F97" s="1">
        <v>0.105435</v>
      </c>
      <c r="G97" s="1">
        <v>0.103947</v>
      </c>
      <c r="H97" s="1">
        <v>0.104911</v>
      </c>
      <c r="I97" s="1">
        <v>0.10423300000000001</v>
      </c>
      <c r="J97" s="1">
        <v>0.10601099999999999</v>
      </c>
      <c r="K97" s="1">
        <v>0.106487</v>
      </c>
      <c r="L97" s="1">
        <v>0.106367</v>
      </c>
      <c r="M97" s="1">
        <v>0.10750999999999999</v>
      </c>
      <c r="N97" s="1">
        <v>0.11107</v>
      </c>
      <c r="O97" s="1">
        <v>0.113646</v>
      </c>
      <c r="P97" s="1">
        <v>0.114285</v>
      </c>
      <c r="Q97" s="1">
        <v>0.112426</v>
      </c>
      <c r="R97" s="1">
        <v>0.112289</v>
      </c>
      <c r="S97" s="1">
        <v>0.113744</v>
      </c>
      <c r="T97" s="4">
        <v>0.115353</v>
      </c>
      <c r="U97" s="1">
        <v>0.117409</v>
      </c>
      <c r="V97" s="4">
        <v>0.121021</v>
      </c>
      <c r="W97" s="1">
        <v>0.124208</v>
      </c>
      <c r="X97" s="1">
        <v>0.12667700000000001</v>
      </c>
      <c r="Y97" s="1">
        <v>0.121823</v>
      </c>
      <c r="Z97" s="1">
        <v>0.12270300000000001</v>
      </c>
      <c r="AA97" s="1">
        <v>0.12357799999999999</v>
      </c>
      <c r="AB97" s="1">
        <v>0.12418899999999999</v>
      </c>
    </row>
    <row r="98" spans="1:28" x14ac:dyDescent="0.2">
      <c r="A98" s="1">
        <v>3928.37</v>
      </c>
      <c r="B98" s="1">
        <v>9.6917500000000008</v>
      </c>
      <c r="C98" s="1">
        <v>0.15510699999999999</v>
      </c>
      <c r="D98" s="1">
        <v>0.12094000000000001</v>
      </c>
      <c r="E98" s="1">
        <v>0.109885</v>
      </c>
      <c r="F98" s="1">
        <v>0.105958</v>
      </c>
      <c r="G98" s="1">
        <v>0.104548</v>
      </c>
      <c r="H98" s="1">
        <v>0.10616</v>
      </c>
      <c r="I98" s="1">
        <v>0.105494</v>
      </c>
      <c r="J98" s="1">
        <v>0.107432</v>
      </c>
      <c r="K98" s="1">
        <v>0.107905</v>
      </c>
      <c r="L98" s="1">
        <v>0.10756</v>
      </c>
      <c r="M98" s="1">
        <v>0.108098</v>
      </c>
      <c r="N98" s="1">
        <v>0.11133899999999999</v>
      </c>
      <c r="O98" s="1">
        <v>0.11369799999999999</v>
      </c>
      <c r="P98" s="1">
        <v>0.114411</v>
      </c>
      <c r="Q98" s="1">
        <v>0.11272699999999999</v>
      </c>
      <c r="R98" s="1">
        <v>0.11268400000000001</v>
      </c>
      <c r="S98" s="1">
        <v>0.114215</v>
      </c>
      <c r="T98" s="4">
        <v>0.115841</v>
      </c>
      <c r="U98" s="1">
        <v>0.117785</v>
      </c>
      <c r="V98" s="4">
        <v>0.121073</v>
      </c>
      <c r="W98" s="1">
        <v>0.124209</v>
      </c>
      <c r="X98" s="1">
        <v>0.12643299999999999</v>
      </c>
      <c r="Y98" s="1">
        <v>0.121972</v>
      </c>
      <c r="Z98" s="1">
        <v>0.122917</v>
      </c>
      <c r="AA98" s="1">
        <v>0.123789</v>
      </c>
      <c r="AB98" s="1">
        <v>0.124345</v>
      </c>
    </row>
    <row r="99" spans="1:28" x14ac:dyDescent="0.2">
      <c r="A99" s="1">
        <v>4003.31</v>
      </c>
      <c r="B99" s="1">
        <v>10.845800000000001</v>
      </c>
      <c r="C99" s="1">
        <v>0.17901300000000001</v>
      </c>
      <c r="D99" s="1">
        <v>0.131883</v>
      </c>
      <c r="E99" s="1">
        <v>0.11515599999999999</v>
      </c>
      <c r="F99" s="1">
        <v>0.106916</v>
      </c>
      <c r="G99" s="1">
        <v>0.104549</v>
      </c>
      <c r="H99" s="1">
        <v>0.105381</v>
      </c>
      <c r="I99" s="1">
        <v>0.10463699999999999</v>
      </c>
      <c r="J99" s="1">
        <v>0.106431</v>
      </c>
      <c r="K99" s="1">
        <v>0.10689700000000001</v>
      </c>
      <c r="L99" s="1">
        <v>0.10680199999999999</v>
      </c>
      <c r="M99" s="1">
        <v>0.108089</v>
      </c>
      <c r="N99" s="1">
        <v>0.11175300000000001</v>
      </c>
      <c r="O99" s="1">
        <v>0.11453199999999999</v>
      </c>
      <c r="P99" s="1">
        <v>0.115421</v>
      </c>
      <c r="Q99" s="1">
        <v>0.113623</v>
      </c>
      <c r="R99" s="1">
        <v>0.113442</v>
      </c>
      <c r="S99" s="1">
        <v>0.114941</v>
      </c>
      <c r="T99" s="4">
        <v>0.116601</v>
      </c>
      <c r="U99" s="1">
        <v>0.118671</v>
      </c>
      <c r="V99" s="4">
        <v>0.122305</v>
      </c>
      <c r="W99" s="1">
        <v>0.12565799999999999</v>
      </c>
      <c r="X99" s="1">
        <v>0.12817899999999999</v>
      </c>
      <c r="Y99" s="1">
        <v>0.123275</v>
      </c>
      <c r="Z99" s="1">
        <v>0.124179</v>
      </c>
      <c r="AA99" s="1">
        <v>0.12509600000000001</v>
      </c>
      <c r="AB99" s="1">
        <v>0.12574199999999999</v>
      </c>
    </row>
    <row r="100" spans="1:28" x14ac:dyDescent="0.2">
      <c r="A100" s="1">
        <v>4104.1000000000004</v>
      </c>
      <c r="B100" s="1">
        <v>10.0227</v>
      </c>
      <c r="C100" s="1">
        <v>0.13791100000000001</v>
      </c>
      <c r="D100" s="1">
        <v>0.114343</v>
      </c>
      <c r="E100" s="1">
        <v>0.10852000000000001</v>
      </c>
      <c r="F100" s="1">
        <v>0.10527400000000001</v>
      </c>
      <c r="G100" s="1">
        <v>0.103907</v>
      </c>
      <c r="H100" s="1">
        <v>0.105615</v>
      </c>
      <c r="I100" s="1">
        <v>0.10496900000000001</v>
      </c>
      <c r="J100" s="1">
        <v>0.106796</v>
      </c>
      <c r="K100" s="1">
        <v>0.10728500000000001</v>
      </c>
      <c r="L100" s="1">
        <v>0.107102</v>
      </c>
      <c r="M100" s="1">
        <v>0.108046</v>
      </c>
      <c r="N100" s="1">
        <v>0.111472</v>
      </c>
      <c r="O100" s="1">
        <v>0.114246</v>
      </c>
      <c r="P100" s="1">
        <v>0.115481</v>
      </c>
      <c r="Q100" s="1">
        <v>0.114149</v>
      </c>
      <c r="R100" s="1">
        <v>0.114123</v>
      </c>
      <c r="S100" s="1">
        <v>0.115715</v>
      </c>
      <c r="T100" s="4">
        <v>0.11743000000000001</v>
      </c>
      <c r="U100" s="1">
        <v>0.11958000000000001</v>
      </c>
      <c r="V100" s="4">
        <v>0.123347</v>
      </c>
      <c r="W100" s="1">
        <v>0.12673599999999999</v>
      </c>
      <c r="X100" s="1">
        <v>0.12931300000000001</v>
      </c>
      <c r="Y100" s="1">
        <v>0.124297</v>
      </c>
      <c r="Z100" s="1">
        <v>0.12525600000000001</v>
      </c>
      <c r="AA100" s="1">
        <v>0.126197</v>
      </c>
      <c r="AB100" s="1">
        <v>0.126832</v>
      </c>
    </row>
    <row r="101" spans="1:28" x14ac:dyDescent="0.2">
      <c r="A101" s="1">
        <v>4169.04</v>
      </c>
      <c r="B101" s="1">
        <v>10.374599999999999</v>
      </c>
      <c r="C101" s="1">
        <v>0.17915800000000001</v>
      </c>
      <c r="D101" s="1">
        <v>0.12914600000000001</v>
      </c>
      <c r="E101" s="1">
        <v>0.113035</v>
      </c>
      <c r="F101" s="1">
        <v>0.1062</v>
      </c>
      <c r="G101" s="1">
        <v>0.10446</v>
      </c>
      <c r="H101" s="1">
        <v>0.10623199999999999</v>
      </c>
      <c r="I101" s="1">
        <v>0.105684</v>
      </c>
      <c r="J101" s="1">
        <v>0.107585</v>
      </c>
      <c r="K101" s="1">
        <v>0.108101</v>
      </c>
      <c r="L101" s="1">
        <v>0.107894</v>
      </c>
      <c r="M101" s="1">
        <v>0.108907</v>
      </c>
      <c r="N101" s="1">
        <v>0.112</v>
      </c>
      <c r="O101" s="1">
        <v>0.11439299999999999</v>
      </c>
      <c r="P101" s="1">
        <v>0.1158</v>
      </c>
      <c r="Q101" s="1">
        <v>0.114659</v>
      </c>
      <c r="R101" s="1">
        <v>0.114758</v>
      </c>
      <c r="S101" s="1">
        <v>0.116423</v>
      </c>
      <c r="T101" s="4">
        <v>0.11816400000000001</v>
      </c>
      <c r="U101" s="1">
        <v>0.120213</v>
      </c>
      <c r="V101" s="4">
        <v>0.123543</v>
      </c>
      <c r="W101" s="1">
        <v>0.12698100000000001</v>
      </c>
      <c r="X101" s="1">
        <v>0.129417</v>
      </c>
      <c r="Y101" s="1">
        <v>0.12482699999999999</v>
      </c>
      <c r="Z101" s="1">
        <v>0.12576699999999999</v>
      </c>
      <c r="AA101" s="1">
        <v>0.12671299999999999</v>
      </c>
      <c r="AB101" s="1">
        <v>0.12739500000000001</v>
      </c>
    </row>
    <row r="102" spans="1:28" x14ac:dyDescent="0.2">
      <c r="A102" s="1">
        <v>4253.2299999999996</v>
      </c>
      <c r="B102" s="1">
        <v>9.6369000000000007</v>
      </c>
      <c r="C102" s="1">
        <v>0.144233</v>
      </c>
      <c r="D102" s="1">
        <v>0.118619</v>
      </c>
      <c r="E102" s="1">
        <v>0.109288</v>
      </c>
      <c r="F102" s="1">
        <v>0.105335</v>
      </c>
      <c r="G102" s="1">
        <v>0.104186</v>
      </c>
      <c r="H102" s="1">
        <v>0.106624</v>
      </c>
      <c r="I102" s="1">
        <v>0.10617600000000001</v>
      </c>
      <c r="J102" s="1">
        <v>0.108131</v>
      </c>
      <c r="K102" s="1">
        <v>0.10867400000000001</v>
      </c>
      <c r="L102" s="1">
        <v>0.108486</v>
      </c>
      <c r="M102" s="1">
        <v>0.109414</v>
      </c>
      <c r="N102" s="1">
        <v>0.112706</v>
      </c>
      <c r="O102" s="1">
        <v>0.115263</v>
      </c>
      <c r="P102" s="1">
        <v>0.11668000000000001</v>
      </c>
      <c r="Q102" s="1">
        <v>0.11546099999999999</v>
      </c>
      <c r="R102" s="1">
        <v>0.115469</v>
      </c>
      <c r="S102" s="1">
        <v>0.117142</v>
      </c>
      <c r="T102" s="4">
        <v>0.118893</v>
      </c>
      <c r="U102" s="1">
        <v>0.12088400000000001</v>
      </c>
      <c r="V102" s="4">
        <v>0.124237</v>
      </c>
      <c r="W102" s="1">
        <v>0.12779699999999999</v>
      </c>
      <c r="X102" s="1">
        <v>0.13019900000000001</v>
      </c>
      <c r="Y102" s="1">
        <v>0.12559000000000001</v>
      </c>
      <c r="Z102" s="1">
        <v>0.12656999999999999</v>
      </c>
      <c r="AA102" s="1">
        <v>0.12754299999999999</v>
      </c>
      <c r="AB102" s="1">
        <v>0.12821199999999999</v>
      </c>
    </row>
    <row r="103" spans="1:28" x14ac:dyDescent="0.2">
      <c r="A103" s="1">
        <v>4321.53</v>
      </c>
      <c r="B103" s="1">
        <v>9.5218100000000003</v>
      </c>
      <c r="C103" s="1">
        <v>0.148424</v>
      </c>
      <c r="D103" s="1">
        <v>0.115063</v>
      </c>
      <c r="E103" s="1">
        <v>0.10818700000000001</v>
      </c>
      <c r="F103" s="1">
        <v>0.105694</v>
      </c>
      <c r="G103" s="1">
        <v>0.104518</v>
      </c>
      <c r="H103" s="1">
        <v>0.107197</v>
      </c>
      <c r="I103" s="1">
        <v>0.106697</v>
      </c>
      <c r="J103" s="1">
        <v>0.108823</v>
      </c>
      <c r="K103" s="1">
        <v>0.109392</v>
      </c>
      <c r="L103" s="1">
        <v>0.109094</v>
      </c>
      <c r="M103" s="1">
        <v>0.109598</v>
      </c>
      <c r="N103" s="1">
        <v>0.11290500000000001</v>
      </c>
      <c r="O103" s="1">
        <v>0.11573</v>
      </c>
      <c r="P103" s="1">
        <v>0.11720999999999999</v>
      </c>
      <c r="Q103" s="1">
        <v>0.116161</v>
      </c>
      <c r="R103" s="1">
        <v>0.116175</v>
      </c>
      <c r="S103" s="1">
        <v>0.117896</v>
      </c>
      <c r="T103" s="4">
        <v>0.119704</v>
      </c>
      <c r="U103" s="1">
        <v>0.12188400000000001</v>
      </c>
      <c r="V103" s="4">
        <v>0.12511</v>
      </c>
      <c r="W103" s="1">
        <v>0.12840499999999999</v>
      </c>
      <c r="X103" s="1">
        <v>0.130803</v>
      </c>
      <c r="Y103" s="1">
        <v>0.12636900000000001</v>
      </c>
      <c r="Z103" s="1">
        <v>0.12740199999999999</v>
      </c>
      <c r="AA103" s="1">
        <v>0.12836600000000001</v>
      </c>
      <c r="AB103" s="1">
        <v>0.12903000000000001</v>
      </c>
    </row>
    <row r="104" spans="1:28" x14ac:dyDescent="0.2">
      <c r="A104" s="1">
        <v>4404.38</v>
      </c>
      <c r="B104" s="1">
        <v>9.8820399999999999</v>
      </c>
      <c r="C104" s="1">
        <v>0.13864399999999999</v>
      </c>
      <c r="D104" s="1">
        <v>0.114912</v>
      </c>
      <c r="E104" s="1">
        <v>0.10796600000000001</v>
      </c>
      <c r="F104" s="1">
        <v>0.10469000000000001</v>
      </c>
      <c r="G104" s="1">
        <v>0.103606</v>
      </c>
      <c r="H104" s="1">
        <v>0.10647</v>
      </c>
      <c r="I104" s="1">
        <v>0.106157</v>
      </c>
      <c r="J104" s="1">
        <v>0.108155</v>
      </c>
      <c r="K104" s="1">
        <v>0.108795</v>
      </c>
      <c r="L104" s="1">
        <v>0.108769</v>
      </c>
      <c r="M104" s="1">
        <v>0.109943</v>
      </c>
      <c r="N104" s="1">
        <v>0.113527</v>
      </c>
      <c r="O104" s="1">
        <v>0.116421</v>
      </c>
      <c r="P104" s="1">
        <v>0.118118</v>
      </c>
      <c r="Q104" s="1">
        <v>0.117115</v>
      </c>
      <c r="R104" s="1">
        <v>0.117105</v>
      </c>
      <c r="S104" s="1">
        <v>0.11883299999999999</v>
      </c>
      <c r="T104" s="4">
        <v>0.120655</v>
      </c>
      <c r="U104" s="1">
        <v>0.12282</v>
      </c>
      <c r="V104" s="4">
        <v>0.126442</v>
      </c>
      <c r="W104" s="1">
        <v>0.13019700000000001</v>
      </c>
      <c r="X104" s="1">
        <v>0.13284099999999999</v>
      </c>
      <c r="Y104" s="1">
        <v>0.127919</v>
      </c>
      <c r="Z104" s="1">
        <v>0.12894900000000001</v>
      </c>
      <c r="AA104" s="1">
        <v>0.12998199999999999</v>
      </c>
      <c r="AB104" s="1">
        <v>0.13070300000000001</v>
      </c>
    </row>
    <row r="105" spans="1:28" x14ac:dyDescent="0.2">
      <c r="A105" s="1">
        <v>4477.22</v>
      </c>
      <c r="B105" s="1">
        <v>9.5290599999999994</v>
      </c>
      <c r="C105" s="1">
        <v>0.14718999999999999</v>
      </c>
      <c r="D105" s="1">
        <v>0.117146</v>
      </c>
      <c r="E105" s="1">
        <v>0.108526</v>
      </c>
      <c r="F105" s="1">
        <v>0.10524799999999999</v>
      </c>
      <c r="G105" s="1">
        <v>0.10432</v>
      </c>
      <c r="H105" s="1">
        <v>0.10752200000000001</v>
      </c>
      <c r="I105" s="1">
        <v>0.107228</v>
      </c>
      <c r="J105" s="1">
        <v>0.109363</v>
      </c>
      <c r="K105" s="1">
        <v>0.11000799999999999</v>
      </c>
      <c r="L105" s="1">
        <v>0.109863</v>
      </c>
      <c r="M105" s="1">
        <v>0.110753</v>
      </c>
      <c r="N105" s="1">
        <v>0.11414000000000001</v>
      </c>
      <c r="O105" s="1">
        <v>0.11691600000000001</v>
      </c>
      <c r="P105" s="1">
        <v>0.11863600000000001</v>
      </c>
      <c r="Q105" s="1">
        <v>0.11770700000000001</v>
      </c>
      <c r="R105" s="1">
        <v>0.11773599999999999</v>
      </c>
      <c r="S105" s="1">
        <v>0.119523</v>
      </c>
      <c r="T105" s="4">
        <v>0.121379</v>
      </c>
      <c r="U105" s="1">
        <v>0.12345399999999999</v>
      </c>
      <c r="V105" s="4">
        <v>0.12658900000000001</v>
      </c>
      <c r="W105" s="1">
        <v>0.13026299999999999</v>
      </c>
      <c r="X105" s="1">
        <v>0.132687</v>
      </c>
      <c r="Y105" s="1">
        <v>0.12826199999999999</v>
      </c>
      <c r="Z105" s="1">
        <v>0.129305</v>
      </c>
      <c r="AA105" s="1">
        <v>0.13033500000000001</v>
      </c>
      <c r="AB105" s="1">
        <v>0.13106599999999999</v>
      </c>
    </row>
    <row r="106" spans="1:28" x14ac:dyDescent="0.2">
      <c r="A106" s="1">
        <v>4562.53</v>
      </c>
      <c r="B106" s="1">
        <v>9.7177199999999999</v>
      </c>
      <c r="C106" s="1">
        <v>0.14174</v>
      </c>
      <c r="D106" s="1">
        <v>0.11552800000000001</v>
      </c>
      <c r="E106" s="1">
        <v>0.108046</v>
      </c>
      <c r="F106" s="1">
        <v>0.1047</v>
      </c>
      <c r="G106" s="1">
        <v>0.103725</v>
      </c>
      <c r="H106" s="1">
        <v>0.107123</v>
      </c>
      <c r="I106" s="1">
        <v>0.106933</v>
      </c>
      <c r="J106" s="1">
        <v>0.109038</v>
      </c>
      <c r="K106" s="1">
        <v>0.10975799999999999</v>
      </c>
      <c r="L106" s="1">
        <v>0.109829</v>
      </c>
      <c r="M106" s="1">
        <v>0.111151</v>
      </c>
      <c r="N106" s="1">
        <v>0.114872</v>
      </c>
      <c r="O106" s="1">
        <v>0.117786</v>
      </c>
      <c r="P106" s="1">
        <v>0.119602</v>
      </c>
      <c r="Q106" s="1">
        <v>0.118671</v>
      </c>
      <c r="R106" s="1">
        <v>0.11863700000000001</v>
      </c>
      <c r="S106" s="1">
        <v>0.120423</v>
      </c>
      <c r="T106" s="4">
        <v>0.122282</v>
      </c>
      <c r="U106" s="1">
        <v>0.124399</v>
      </c>
      <c r="V106" s="4">
        <v>0.12790099999999999</v>
      </c>
      <c r="W106" s="1">
        <v>0.131859</v>
      </c>
      <c r="X106" s="1">
        <v>0.134495</v>
      </c>
      <c r="Y106" s="1">
        <v>0.12967699999999999</v>
      </c>
      <c r="Z106" s="1">
        <v>0.130744</v>
      </c>
      <c r="AA106" s="1">
        <v>0.131824</v>
      </c>
      <c r="AB106" s="1">
        <v>0.13258300000000001</v>
      </c>
    </row>
    <row r="107" spans="1:28" x14ac:dyDescent="0.2">
      <c r="A107" s="1">
        <v>4636.59</v>
      </c>
      <c r="B107" s="1">
        <v>5.29739</v>
      </c>
      <c r="C107" s="1">
        <v>0.119946</v>
      </c>
      <c r="D107" s="1">
        <v>0.109916</v>
      </c>
      <c r="E107" s="1">
        <v>0.10655299999999999</v>
      </c>
      <c r="F107" s="1">
        <v>0.10445599999999999</v>
      </c>
      <c r="G107" s="1">
        <v>0.103646</v>
      </c>
      <c r="H107" s="1">
        <v>0.107236</v>
      </c>
      <c r="I107" s="1">
        <v>0.10722</v>
      </c>
      <c r="J107" s="1">
        <v>0.109366</v>
      </c>
      <c r="K107" s="1">
        <v>0.110135</v>
      </c>
      <c r="L107" s="1">
        <v>0.110415</v>
      </c>
      <c r="M107" s="1">
        <v>0.111416</v>
      </c>
      <c r="N107" s="1">
        <v>0.114843</v>
      </c>
      <c r="O107" s="1">
        <v>0.11776499999999999</v>
      </c>
      <c r="P107" s="1">
        <v>0.11988500000000001</v>
      </c>
      <c r="Q107" s="1">
        <v>0.11939</v>
      </c>
      <c r="R107" s="1">
        <v>0.119515</v>
      </c>
      <c r="S107" s="1">
        <v>0.121407</v>
      </c>
      <c r="T107" s="4">
        <v>0.123345</v>
      </c>
      <c r="U107" s="1">
        <v>0.12548100000000001</v>
      </c>
      <c r="V107" s="4">
        <v>0.12883</v>
      </c>
      <c r="W107" s="1">
        <v>0.13281200000000001</v>
      </c>
      <c r="X107" s="1">
        <v>0.13541600000000001</v>
      </c>
      <c r="Y107" s="1">
        <v>0.13069500000000001</v>
      </c>
      <c r="Z107" s="1">
        <v>0.13178000000000001</v>
      </c>
      <c r="AA107" s="1">
        <v>0.13288700000000001</v>
      </c>
      <c r="AB107" s="1">
        <v>0.13367499999999999</v>
      </c>
    </row>
  </sheetData>
  <mergeCells count="1">
    <mergeCell ref="B1:AB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48"/>
  <sheetViews>
    <sheetView topLeftCell="A37" workbookViewId="0">
      <selection activeCell="N79" sqref="N79"/>
    </sheetView>
  </sheetViews>
  <sheetFormatPr defaultRowHeight="14.25" x14ac:dyDescent="0.2"/>
  <sheetData>
    <row r="1" spans="4:4" x14ac:dyDescent="0.2">
      <c r="D1" t="s">
        <v>61</v>
      </c>
    </row>
    <row r="25" spans="3:3" x14ac:dyDescent="0.2">
      <c r="C25" t="s">
        <v>60</v>
      </c>
    </row>
    <row r="48" spans="3:3" x14ac:dyDescent="0.2">
      <c r="C48" t="s">
        <v>62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2"/>
  <sheetViews>
    <sheetView topLeftCell="A67" workbookViewId="0">
      <selection activeCell="Z102" sqref="Z102"/>
    </sheetView>
  </sheetViews>
  <sheetFormatPr defaultRowHeight="14.25" x14ac:dyDescent="0.2"/>
  <cols>
    <col min="1" max="1" width="10.25" style="1" bestFit="1" customWidth="1"/>
    <col min="2" max="2" width="8.75" style="1" bestFit="1" customWidth="1"/>
    <col min="3" max="26" width="8.25" style="1" bestFit="1" customWidth="1"/>
    <col min="27" max="16384" width="9" style="1"/>
  </cols>
  <sheetData>
    <row r="1" spans="1:26" x14ac:dyDescent="0.2">
      <c r="A1" s="1" t="s">
        <v>0</v>
      </c>
    </row>
    <row r="2" spans="1:26" x14ac:dyDescent="0.2">
      <c r="A2" s="1">
        <v>5.0252300000000005E-4</v>
      </c>
      <c r="B2" s="1">
        <v>0.54105999999999999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</row>
    <row r="3" spans="1:26" x14ac:dyDescent="0.2">
      <c r="A3" s="1">
        <v>0.34015299999999998</v>
      </c>
      <c r="B3" s="1">
        <v>3.9538799999999998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</row>
    <row r="4" spans="1:26" x14ac:dyDescent="0.2">
      <c r="A4" s="1">
        <v>2.76878</v>
      </c>
      <c r="B4" s="1">
        <v>9.2661899999999999</v>
      </c>
      <c r="C4" s="1">
        <v>2.3410199999999999E-2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</row>
    <row r="5" spans="1:26" x14ac:dyDescent="0.2">
      <c r="A5" s="1">
        <v>8.9200199999999992</v>
      </c>
      <c r="B5" s="1">
        <v>10.121</v>
      </c>
      <c r="C5" s="1">
        <v>2.8873200000000002E-2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</row>
    <row r="6" spans="1:26" x14ac:dyDescent="0.2">
      <c r="A6" s="1">
        <v>15.7232</v>
      </c>
      <c r="B6" s="1">
        <v>10.337</v>
      </c>
      <c r="C6" s="1">
        <v>4.6448700000000002E-2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</row>
    <row r="7" spans="1:26" x14ac:dyDescent="0.2">
      <c r="A7" s="1">
        <v>26.090599999999998</v>
      </c>
      <c r="B7" s="1">
        <v>10.880100000000001</v>
      </c>
      <c r="C7" s="1">
        <v>5.5814700000000002E-2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</row>
    <row r="8" spans="1:26" x14ac:dyDescent="0.2">
      <c r="A8" s="1">
        <v>35.034799999999997</v>
      </c>
      <c r="B8" s="1">
        <v>11.167299999999999</v>
      </c>
      <c r="C8" s="1">
        <v>6.0347900000000003E-2</v>
      </c>
      <c r="D8" s="1">
        <v>2.2562700000000002E-2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</row>
    <row r="9" spans="1:26" x14ac:dyDescent="0.2">
      <c r="A9" s="1">
        <v>43.852899999999998</v>
      </c>
      <c r="B9" s="1">
        <v>10.9213</v>
      </c>
      <c r="C9" s="1">
        <v>7.1478799999999995E-2</v>
      </c>
      <c r="D9" s="1">
        <v>2.5179799999999999E-2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</row>
    <row r="10" spans="1:26" x14ac:dyDescent="0.2">
      <c r="A10" s="1">
        <v>53.105899999999998</v>
      </c>
      <c r="B10" s="1">
        <v>11.106400000000001</v>
      </c>
      <c r="C10" s="1">
        <v>7.5216900000000003E-2</v>
      </c>
      <c r="D10" s="1">
        <v>2.9730599999999999E-2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</row>
    <row r="11" spans="1:26" x14ac:dyDescent="0.2">
      <c r="A11" s="1">
        <v>62.190399999999997</v>
      </c>
      <c r="B11" s="1">
        <v>11.1912</v>
      </c>
      <c r="C11" s="1">
        <v>6.9248299999999999E-2</v>
      </c>
      <c r="D11" s="1">
        <v>3.0740099999999999E-2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</row>
    <row r="12" spans="1:26" x14ac:dyDescent="0.2">
      <c r="A12" s="1">
        <v>68.001499999999993</v>
      </c>
      <c r="B12" s="1">
        <v>11.1516</v>
      </c>
      <c r="C12" s="1">
        <v>7.7649899999999994E-2</v>
      </c>
      <c r="D12" s="1">
        <v>3.47598E-2</v>
      </c>
      <c r="E12" s="1">
        <v>2.2905399999999999E-2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</row>
    <row r="13" spans="1:26" x14ac:dyDescent="0.2">
      <c r="A13" s="1">
        <v>74.339200000000005</v>
      </c>
      <c r="B13" s="1">
        <v>11.2685</v>
      </c>
      <c r="C13" s="1">
        <v>7.3313900000000001E-2</v>
      </c>
      <c r="D13" s="1">
        <v>3.5313999999999998E-2</v>
      </c>
      <c r="E13" s="1">
        <v>2.5508300000000001E-2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</row>
    <row r="14" spans="1:26" x14ac:dyDescent="0.2">
      <c r="A14" s="1">
        <v>79.9863</v>
      </c>
      <c r="B14" s="1">
        <v>10.9215</v>
      </c>
      <c r="C14" s="1">
        <v>7.8243199999999999E-2</v>
      </c>
      <c r="D14" s="1">
        <v>3.5922999999999997E-2</v>
      </c>
      <c r="E14" s="1">
        <v>2.75315E-2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</row>
    <row r="15" spans="1:26" x14ac:dyDescent="0.2">
      <c r="A15" s="1">
        <v>86.520200000000003</v>
      </c>
      <c r="B15" s="1">
        <v>10.8522</v>
      </c>
      <c r="C15" s="1">
        <v>7.9940200000000003E-2</v>
      </c>
      <c r="D15" s="1">
        <v>3.5543900000000003E-2</v>
      </c>
      <c r="E15" s="1">
        <v>2.7626399999999999E-2</v>
      </c>
      <c r="F15" s="1">
        <v>2.2872099999999999E-2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</row>
    <row r="16" spans="1:26" x14ac:dyDescent="0.2">
      <c r="A16" s="1">
        <v>92.130600000000001</v>
      </c>
      <c r="B16" s="1">
        <v>11.2239</v>
      </c>
      <c r="C16" s="1">
        <v>7.3651800000000003E-2</v>
      </c>
      <c r="D16" s="1">
        <v>3.5376999999999999E-2</v>
      </c>
      <c r="E16" s="1">
        <v>2.7129400000000001E-2</v>
      </c>
      <c r="F16" s="1">
        <v>2.3940699999999999E-2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</row>
    <row r="17" spans="1:26" x14ac:dyDescent="0.2">
      <c r="A17" s="1">
        <v>98.160300000000007</v>
      </c>
      <c r="B17" s="1">
        <v>10.962199999999999</v>
      </c>
      <c r="C17" s="1">
        <v>7.6622599999999999E-2</v>
      </c>
      <c r="D17" s="1">
        <v>3.5310300000000003E-2</v>
      </c>
      <c r="E17" s="1">
        <v>2.7496900000000001E-2</v>
      </c>
      <c r="F17" s="1">
        <v>2.4271600000000001E-2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</row>
    <row r="18" spans="1:26" x14ac:dyDescent="0.2">
      <c r="A18" s="1">
        <v>104.05</v>
      </c>
      <c r="B18" s="1">
        <v>10.8413</v>
      </c>
      <c r="C18" s="1">
        <v>7.6954599999999998E-2</v>
      </c>
      <c r="D18" s="1">
        <v>3.5767899999999998E-2</v>
      </c>
      <c r="E18" s="1">
        <v>2.80065E-2</v>
      </c>
      <c r="F18" s="1">
        <v>2.4666400000000002E-2</v>
      </c>
      <c r="G18" s="1">
        <v>2.0854000000000001E-2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</row>
    <row r="19" spans="1:26" x14ac:dyDescent="0.2">
      <c r="A19" s="1">
        <v>109.402</v>
      </c>
      <c r="B19" s="1">
        <v>10.951000000000001</v>
      </c>
      <c r="C19" s="1">
        <v>7.5739399999999998E-2</v>
      </c>
      <c r="D19" s="1">
        <v>3.52337E-2</v>
      </c>
      <c r="E19" s="1">
        <v>2.73948E-2</v>
      </c>
      <c r="F19" s="1">
        <v>2.4396500000000002E-2</v>
      </c>
      <c r="G19" s="1">
        <v>2.1392600000000001E-2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</row>
    <row r="20" spans="1:26" x14ac:dyDescent="0.2">
      <c r="A20" s="1">
        <v>115.08499999999999</v>
      </c>
      <c r="B20" s="1">
        <v>10.8689</v>
      </c>
      <c r="C20" s="1">
        <v>7.6744599999999996E-2</v>
      </c>
      <c r="D20" s="1">
        <v>3.5400000000000001E-2</v>
      </c>
      <c r="E20" s="1">
        <v>2.7690300000000001E-2</v>
      </c>
      <c r="F20" s="1">
        <v>2.45994E-2</v>
      </c>
      <c r="G20" s="1">
        <v>2.1881100000000001E-2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</row>
    <row r="21" spans="1:26" x14ac:dyDescent="0.2">
      <c r="A21" s="1">
        <v>120.464</v>
      </c>
      <c r="B21" s="1">
        <v>10.9939</v>
      </c>
      <c r="C21" s="1">
        <v>7.3499200000000001E-2</v>
      </c>
      <c r="D21" s="1">
        <v>3.5212100000000003E-2</v>
      </c>
      <c r="E21" s="1">
        <v>2.7262499999999999E-2</v>
      </c>
      <c r="F21" s="1">
        <v>2.44137E-2</v>
      </c>
      <c r="G21" s="1">
        <v>2.2046400000000001E-2</v>
      </c>
      <c r="H21" s="1">
        <v>2.0365999999999999E-2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</row>
    <row r="22" spans="1:26" x14ac:dyDescent="0.2">
      <c r="A22" s="1">
        <v>127.196</v>
      </c>
      <c r="B22" s="1">
        <v>10.8293</v>
      </c>
      <c r="C22" s="1">
        <v>7.6472899999999996E-2</v>
      </c>
      <c r="D22" s="1">
        <v>3.4667400000000001E-2</v>
      </c>
      <c r="E22" s="1">
        <v>2.72879E-2</v>
      </c>
      <c r="F22" s="1">
        <v>2.4493500000000001E-2</v>
      </c>
      <c r="G22" s="1">
        <v>2.2395399999999999E-2</v>
      </c>
      <c r="H22" s="1">
        <v>2.1187899999999999E-2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</row>
    <row r="23" spans="1:26" x14ac:dyDescent="0.2">
      <c r="A23" s="1">
        <v>133.553</v>
      </c>
      <c r="B23" s="1">
        <v>10.878399999999999</v>
      </c>
      <c r="C23" s="1">
        <v>7.3468800000000001E-2</v>
      </c>
      <c r="D23" s="1">
        <v>3.4749799999999997E-2</v>
      </c>
      <c r="E23" s="1">
        <v>2.7317500000000002E-2</v>
      </c>
      <c r="F23" s="1">
        <v>2.45557E-2</v>
      </c>
      <c r="G23" s="1">
        <v>2.2661400000000002E-2</v>
      </c>
      <c r="H23" s="1">
        <v>2.1539200000000001E-2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</row>
    <row r="24" spans="1:26" x14ac:dyDescent="0.2">
      <c r="A24" s="1">
        <v>138.83500000000001</v>
      </c>
      <c r="B24" s="1">
        <v>10.8245</v>
      </c>
      <c r="C24" s="1">
        <v>7.5088000000000002E-2</v>
      </c>
      <c r="D24" s="1">
        <v>3.4779600000000001E-2</v>
      </c>
      <c r="E24" s="1">
        <v>2.7121599999999999E-2</v>
      </c>
      <c r="F24" s="1">
        <v>2.43126E-2</v>
      </c>
      <c r="G24" s="1">
        <v>2.2635499999999999E-2</v>
      </c>
      <c r="H24" s="1">
        <v>2.1604600000000002E-2</v>
      </c>
      <c r="I24" s="1">
        <v>2.04516E-2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</row>
    <row r="25" spans="1:26" x14ac:dyDescent="0.2">
      <c r="A25" s="1">
        <v>144.715</v>
      </c>
      <c r="B25" s="1">
        <v>10.9678</v>
      </c>
      <c r="C25" s="1">
        <v>6.9935700000000003E-2</v>
      </c>
      <c r="D25" s="1">
        <v>3.4388700000000001E-2</v>
      </c>
      <c r="E25" s="1">
        <v>2.6907899999999998E-2</v>
      </c>
      <c r="F25" s="1">
        <v>2.4444899999999999E-2</v>
      </c>
      <c r="G25" s="1">
        <v>2.2893799999999999E-2</v>
      </c>
      <c r="H25" s="1">
        <v>2.18824E-2</v>
      </c>
      <c r="I25" s="1">
        <v>2.09658E-2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</row>
    <row r="26" spans="1:26" x14ac:dyDescent="0.2">
      <c r="A26" s="1">
        <v>151.851</v>
      </c>
      <c r="B26" s="1">
        <v>10.683299999999999</v>
      </c>
      <c r="C26" s="1">
        <v>7.5378500000000001E-2</v>
      </c>
      <c r="D26" s="1">
        <v>3.5443700000000002E-2</v>
      </c>
      <c r="E26" s="1">
        <v>2.7964699999999999E-2</v>
      </c>
      <c r="F26" s="1">
        <v>2.4716399999999999E-2</v>
      </c>
      <c r="G26" s="1">
        <v>2.3002499999999999E-2</v>
      </c>
      <c r="H26" s="1">
        <v>2.2087699999999998E-2</v>
      </c>
      <c r="I26" s="1">
        <v>2.1279300000000001E-2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</row>
    <row r="27" spans="1:26" x14ac:dyDescent="0.2">
      <c r="A27" s="1">
        <v>159.17099999999999</v>
      </c>
      <c r="B27" s="1">
        <v>11.0524</v>
      </c>
      <c r="C27" s="1">
        <v>7.3104199999999994E-2</v>
      </c>
      <c r="D27" s="1">
        <v>3.4950799999999997E-2</v>
      </c>
      <c r="E27" s="1">
        <v>2.7138599999999999E-2</v>
      </c>
      <c r="F27" s="1">
        <v>2.45188E-2</v>
      </c>
      <c r="G27" s="1">
        <v>2.3121900000000001E-2</v>
      </c>
      <c r="H27" s="1">
        <v>2.2347200000000001E-2</v>
      </c>
      <c r="I27" s="1">
        <v>2.1548899999999999E-2</v>
      </c>
      <c r="J27" s="1">
        <v>2.04125E-2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</row>
    <row r="28" spans="1:26" x14ac:dyDescent="0.2">
      <c r="A28" s="1">
        <v>166.17099999999999</v>
      </c>
      <c r="B28" s="1">
        <v>10.629899999999999</v>
      </c>
      <c r="C28" s="1">
        <v>7.3056200000000002E-2</v>
      </c>
      <c r="D28" s="1">
        <v>3.5494100000000001E-2</v>
      </c>
      <c r="E28" s="1">
        <v>2.8232299999999998E-2</v>
      </c>
      <c r="F28" s="1">
        <v>2.4947199999999999E-2</v>
      </c>
      <c r="G28" s="1">
        <v>2.32155E-2</v>
      </c>
      <c r="H28" s="1">
        <v>2.2525199999999999E-2</v>
      </c>
      <c r="I28" s="1">
        <v>2.1768200000000001E-2</v>
      </c>
      <c r="J28" s="1">
        <v>2.0856300000000001E-2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</row>
    <row r="29" spans="1:26" x14ac:dyDescent="0.2">
      <c r="A29" s="1">
        <v>173.976</v>
      </c>
      <c r="B29" s="1">
        <v>10.576000000000001</v>
      </c>
      <c r="C29" s="1">
        <v>7.7065400000000006E-2</v>
      </c>
      <c r="D29" s="1">
        <v>3.5753500000000001E-2</v>
      </c>
      <c r="E29" s="1">
        <v>2.83349E-2</v>
      </c>
      <c r="F29" s="1">
        <v>2.4892500000000001E-2</v>
      </c>
      <c r="G29" s="1">
        <v>2.3167199999999999E-2</v>
      </c>
      <c r="H29" s="1">
        <v>2.25956E-2</v>
      </c>
      <c r="I29" s="1">
        <v>2.19385E-2</v>
      </c>
      <c r="J29" s="1">
        <v>2.1064699999999999E-2</v>
      </c>
      <c r="K29" s="1">
        <v>2.0171100000000001E-2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</row>
    <row r="30" spans="1:26" x14ac:dyDescent="0.2">
      <c r="A30" s="1">
        <v>180.02699999999999</v>
      </c>
      <c r="B30" s="1">
        <v>10.887</v>
      </c>
      <c r="C30" s="1">
        <v>6.9903300000000002E-2</v>
      </c>
      <c r="D30" s="1">
        <v>3.4968199999999998E-2</v>
      </c>
      <c r="E30" s="1">
        <v>2.7421899999999999E-2</v>
      </c>
      <c r="F30" s="1">
        <v>2.4709200000000001E-2</v>
      </c>
      <c r="G30" s="1">
        <v>2.3252499999999999E-2</v>
      </c>
      <c r="H30" s="1">
        <v>2.27248E-2</v>
      </c>
      <c r="I30" s="1">
        <v>2.2141999999999998E-2</v>
      </c>
      <c r="J30" s="1">
        <v>2.12737E-2</v>
      </c>
      <c r="K30" s="1">
        <v>2.0712399999999999E-2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</row>
    <row r="31" spans="1:26" x14ac:dyDescent="0.2">
      <c r="A31" s="1">
        <v>186.256</v>
      </c>
      <c r="B31" s="1">
        <v>10.730600000000001</v>
      </c>
      <c r="C31" s="1">
        <v>7.15615E-2</v>
      </c>
      <c r="D31" s="1">
        <v>3.50812E-2</v>
      </c>
      <c r="E31" s="1">
        <v>2.74544E-2</v>
      </c>
      <c r="F31" s="1">
        <v>2.45539E-2</v>
      </c>
      <c r="G31" s="1">
        <v>2.3099999999999999E-2</v>
      </c>
      <c r="H31" s="1">
        <v>2.26336E-2</v>
      </c>
      <c r="I31" s="1">
        <v>2.2173700000000001E-2</v>
      </c>
      <c r="J31" s="1">
        <v>2.13834E-2</v>
      </c>
      <c r="K31" s="1">
        <v>2.0887099999999999E-2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</row>
    <row r="32" spans="1:26" x14ac:dyDescent="0.2">
      <c r="A32" s="1">
        <v>193.29</v>
      </c>
      <c r="B32" s="1">
        <v>10.6938</v>
      </c>
      <c r="C32" s="1">
        <v>7.2544600000000001E-2</v>
      </c>
      <c r="D32" s="1">
        <v>3.48264E-2</v>
      </c>
      <c r="E32" s="1">
        <v>2.74971E-2</v>
      </c>
      <c r="F32" s="1">
        <v>2.4571099999999998E-2</v>
      </c>
      <c r="G32" s="1">
        <v>2.3115799999999999E-2</v>
      </c>
      <c r="H32" s="1">
        <v>2.26623E-2</v>
      </c>
      <c r="I32" s="1">
        <v>2.2276299999999999E-2</v>
      </c>
      <c r="J32" s="1">
        <v>2.1529800000000002E-2</v>
      </c>
      <c r="K32" s="1">
        <v>2.10306E-2</v>
      </c>
      <c r="L32" s="1">
        <v>2.00907E-2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</row>
    <row r="33" spans="1:26" x14ac:dyDescent="0.2">
      <c r="A33" s="1">
        <v>204.30500000000001</v>
      </c>
      <c r="B33" s="1">
        <v>10.543200000000001</v>
      </c>
      <c r="C33" s="1">
        <v>7.4881100000000006E-2</v>
      </c>
      <c r="D33" s="1">
        <v>3.5061599999999998E-2</v>
      </c>
      <c r="E33" s="1">
        <v>2.81268E-2</v>
      </c>
      <c r="F33" s="1">
        <v>2.4916799999999999E-2</v>
      </c>
      <c r="G33" s="1">
        <v>2.32762E-2</v>
      </c>
      <c r="H33" s="1">
        <v>2.2813900000000002E-2</v>
      </c>
      <c r="I33" s="1">
        <v>2.24987E-2</v>
      </c>
      <c r="J33" s="1">
        <v>2.1814699999999999E-2</v>
      </c>
      <c r="K33" s="1">
        <v>2.12906E-2</v>
      </c>
      <c r="L33" s="1">
        <v>2.0468099999999999E-2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</row>
    <row r="34" spans="1:26" x14ac:dyDescent="0.2">
      <c r="A34" s="1">
        <v>215.35400000000001</v>
      </c>
      <c r="B34" s="1">
        <v>10.7523</v>
      </c>
      <c r="C34" s="1">
        <v>7.1571399999999993E-2</v>
      </c>
      <c r="D34" s="1">
        <v>3.5520000000000003E-2</v>
      </c>
      <c r="E34" s="1">
        <v>2.8307200000000001E-2</v>
      </c>
      <c r="F34" s="1">
        <v>2.5171300000000001E-2</v>
      </c>
      <c r="G34" s="1">
        <v>2.3426099999999998E-2</v>
      </c>
      <c r="H34" s="1">
        <v>2.2954800000000001E-2</v>
      </c>
      <c r="I34" s="1">
        <v>2.2668199999999999E-2</v>
      </c>
      <c r="J34" s="1">
        <v>2.2049800000000001E-2</v>
      </c>
      <c r="K34" s="1">
        <v>2.1593500000000002E-2</v>
      </c>
      <c r="L34" s="1">
        <v>2.0831700000000002E-2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</row>
    <row r="35" spans="1:26" x14ac:dyDescent="0.2">
      <c r="A35" s="1">
        <v>225.84200000000001</v>
      </c>
      <c r="B35" s="1">
        <v>10.4674</v>
      </c>
      <c r="C35" s="1">
        <v>7.3575500000000002E-2</v>
      </c>
      <c r="D35" s="1">
        <v>3.5315600000000003E-2</v>
      </c>
      <c r="E35" s="1">
        <v>2.8355600000000002E-2</v>
      </c>
      <c r="F35" s="1">
        <v>2.50102E-2</v>
      </c>
      <c r="G35" s="1">
        <v>2.32868E-2</v>
      </c>
      <c r="H35" s="1">
        <v>2.2832100000000001E-2</v>
      </c>
      <c r="I35" s="1">
        <v>2.25881E-2</v>
      </c>
      <c r="J35" s="1">
        <v>2.2110500000000002E-2</v>
      </c>
      <c r="K35" s="1">
        <v>2.1767999999999999E-2</v>
      </c>
      <c r="L35" s="1">
        <v>2.11539E-2</v>
      </c>
      <c r="M35" s="1">
        <v>2.0329E-2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</row>
    <row r="36" spans="1:26" x14ac:dyDescent="0.2">
      <c r="A36" s="1">
        <v>235.874</v>
      </c>
      <c r="B36" s="1">
        <v>10.520099999999999</v>
      </c>
      <c r="C36" s="1">
        <v>7.1150699999999997E-2</v>
      </c>
      <c r="D36" s="1">
        <v>3.5275800000000003E-2</v>
      </c>
      <c r="E36" s="1">
        <v>2.8239899999999998E-2</v>
      </c>
      <c r="F36" s="1">
        <v>2.49669E-2</v>
      </c>
      <c r="G36" s="1">
        <v>2.3277099999999998E-2</v>
      </c>
      <c r="H36" s="1">
        <v>2.28294E-2</v>
      </c>
      <c r="I36" s="1">
        <v>2.2599899999999999E-2</v>
      </c>
      <c r="J36" s="1">
        <v>2.21733E-2</v>
      </c>
      <c r="K36" s="1">
        <v>2.1945099999999999E-2</v>
      </c>
      <c r="L36" s="1">
        <v>2.14688E-2</v>
      </c>
      <c r="M36" s="1">
        <v>2.0669799999999999E-2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</row>
    <row r="37" spans="1:26" x14ac:dyDescent="0.2">
      <c r="A37" s="1">
        <v>247.535</v>
      </c>
      <c r="B37" s="1">
        <v>10.514799999999999</v>
      </c>
      <c r="C37" s="1">
        <v>7.5623800000000005E-2</v>
      </c>
      <c r="D37" s="1">
        <v>3.5372399999999998E-2</v>
      </c>
      <c r="E37" s="1">
        <v>2.8473200000000001E-2</v>
      </c>
      <c r="F37" s="1">
        <v>2.5069000000000001E-2</v>
      </c>
      <c r="G37" s="1">
        <v>2.3316900000000002E-2</v>
      </c>
      <c r="H37" s="1">
        <v>2.2875300000000001E-2</v>
      </c>
      <c r="I37" s="1">
        <v>2.2644299999999999E-2</v>
      </c>
      <c r="J37" s="1">
        <v>2.2228700000000001E-2</v>
      </c>
      <c r="K37" s="1">
        <v>2.2083499999999999E-2</v>
      </c>
      <c r="L37" s="1">
        <v>2.1748300000000002E-2</v>
      </c>
      <c r="M37" s="1">
        <v>2.10382E-2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</row>
    <row r="38" spans="1:26" x14ac:dyDescent="0.2">
      <c r="A38" s="1">
        <v>255.93199999999999</v>
      </c>
      <c r="B38" s="1">
        <v>10.2523</v>
      </c>
      <c r="C38" s="1">
        <v>7.3425299999999999E-2</v>
      </c>
      <c r="D38" s="1">
        <v>3.5386399999999998E-2</v>
      </c>
      <c r="E38" s="1">
        <v>2.8247999999999999E-2</v>
      </c>
      <c r="F38" s="1">
        <v>2.4933199999999999E-2</v>
      </c>
      <c r="G38" s="1">
        <v>2.3247299999999999E-2</v>
      </c>
      <c r="H38" s="1">
        <v>2.2809300000000001E-2</v>
      </c>
      <c r="I38" s="1">
        <v>2.2587300000000001E-2</v>
      </c>
      <c r="J38" s="1">
        <v>2.22106E-2</v>
      </c>
      <c r="K38" s="1">
        <v>2.2114600000000002E-2</v>
      </c>
      <c r="L38" s="1">
        <v>2.1870799999999999E-2</v>
      </c>
      <c r="M38" s="1">
        <v>2.1265699999999998E-2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</row>
    <row r="39" spans="1:26" x14ac:dyDescent="0.2">
      <c r="A39" s="1">
        <v>266.084</v>
      </c>
      <c r="B39" s="1">
        <v>10.4375</v>
      </c>
      <c r="C39" s="1">
        <v>7.28322E-2</v>
      </c>
      <c r="D39" s="1">
        <v>3.5342100000000001E-2</v>
      </c>
      <c r="E39" s="1">
        <v>2.8308699999999999E-2</v>
      </c>
      <c r="F39" s="1">
        <v>2.49435E-2</v>
      </c>
      <c r="G39" s="1">
        <v>2.3251399999999998E-2</v>
      </c>
      <c r="H39" s="1">
        <v>2.2822200000000001E-2</v>
      </c>
      <c r="I39" s="1">
        <v>2.2605500000000001E-2</v>
      </c>
      <c r="J39" s="1">
        <v>2.2225700000000001E-2</v>
      </c>
      <c r="K39" s="1">
        <v>2.2159999999999999E-2</v>
      </c>
      <c r="L39" s="1">
        <v>2.2007700000000002E-2</v>
      </c>
      <c r="M39" s="1">
        <v>2.1667800000000001E-2</v>
      </c>
      <c r="N39" s="1">
        <v>2.0593799999999999E-2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</row>
    <row r="40" spans="1:26" x14ac:dyDescent="0.2">
      <c r="A40" s="1">
        <v>280.05700000000002</v>
      </c>
      <c r="B40" s="1">
        <v>10.539099999999999</v>
      </c>
      <c r="C40" s="1">
        <v>7.0553599999999994E-2</v>
      </c>
      <c r="D40" s="1">
        <v>3.5308199999999998E-2</v>
      </c>
      <c r="E40" s="1">
        <v>2.90446E-2</v>
      </c>
      <c r="F40" s="1">
        <v>2.54408E-2</v>
      </c>
      <c r="G40" s="1">
        <v>2.34352E-2</v>
      </c>
      <c r="H40" s="1">
        <v>2.2978100000000001E-2</v>
      </c>
      <c r="I40" s="1">
        <v>2.2731399999999999E-2</v>
      </c>
      <c r="J40" s="1">
        <v>2.2247800000000002E-2</v>
      </c>
      <c r="K40" s="1">
        <v>2.2185300000000002E-2</v>
      </c>
      <c r="L40" s="1">
        <v>2.2058399999999999E-2</v>
      </c>
      <c r="M40" s="1">
        <v>2.1923499999999999E-2</v>
      </c>
      <c r="N40" s="1">
        <v>2.11299E-2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</row>
    <row r="41" spans="1:26" x14ac:dyDescent="0.2">
      <c r="A41" s="1">
        <v>294.666</v>
      </c>
      <c r="B41" s="1">
        <v>10.5037</v>
      </c>
      <c r="C41" s="1">
        <v>6.8460999999999994E-2</v>
      </c>
      <c r="D41" s="1">
        <v>3.4740699999999999E-2</v>
      </c>
      <c r="E41" s="1">
        <v>2.8997800000000001E-2</v>
      </c>
      <c r="F41" s="1">
        <v>2.5543799999999998E-2</v>
      </c>
      <c r="G41" s="1">
        <v>2.3549899999999999E-2</v>
      </c>
      <c r="H41" s="1">
        <v>2.31016E-2</v>
      </c>
      <c r="I41" s="1">
        <v>2.2853800000000001E-2</v>
      </c>
      <c r="J41" s="1">
        <v>2.2322399999999999E-2</v>
      </c>
      <c r="K41" s="1">
        <v>2.2250900000000001E-2</v>
      </c>
      <c r="L41" s="1">
        <v>2.21044E-2</v>
      </c>
      <c r="M41" s="1">
        <v>2.2135999999999999E-2</v>
      </c>
      <c r="N41" s="1">
        <v>2.1641899999999999E-2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</row>
    <row r="42" spans="1:26" x14ac:dyDescent="0.2">
      <c r="A42" s="1">
        <v>315.26100000000002</v>
      </c>
      <c r="B42" s="1">
        <v>10.5542</v>
      </c>
      <c r="C42" s="1">
        <v>6.5001699999999996E-2</v>
      </c>
      <c r="D42" s="1">
        <v>3.3688500000000003E-2</v>
      </c>
      <c r="E42" s="1">
        <v>2.8559299999999999E-2</v>
      </c>
      <c r="F42" s="1">
        <v>2.5353299999999999E-2</v>
      </c>
      <c r="G42" s="1">
        <v>2.3494000000000001E-2</v>
      </c>
      <c r="H42" s="1">
        <v>2.30783E-2</v>
      </c>
      <c r="I42" s="1">
        <v>2.2846000000000002E-2</v>
      </c>
      <c r="J42" s="1">
        <v>2.2352E-2</v>
      </c>
      <c r="K42" s="1">
        <v>2.2280999999999999E-2</v>
      </c>
      <c r="L42" s="1">
        <v>2.2139300000000001E-2</v>
      </c>
      <c r="M42" s="1">
        <v>2.2252000000000001E-2</v>
      </c>
      <c r="N42" s="1">
        <v>2.2106899999999999E-2</v>
      </c>
      <c r="O42" s="1">
        <v>2.0627699999999999E-2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</row>
    <row r="43" spans="1:26" x14ac:dyDescent="0.2">
      <c r="A43" s="1">
        <v>345.298</v>
      </c>
      <c r="B43" s="1">
        <v>11.2521</v>
      </c>
      <c r="C43" s="1">
        <v>6.9374099999999994E-2</v>
      </c>
      <c r="D43" s="1">
        <v>3.4907899999999999E-2</v>
      </c>
      <c r="E43" s="1">
        <v>3.0309800000000001E-2</v>
      </c>
      <c r="F43" s="1">
        <v>2.6272E-2</v>
      </c>
      <c r="G43" s="1">
        <v>2.3636500000000001E-2</v>
      </c>
      <c r="H43" s="1">
        <v>2.32791E-2</v>
      </c>
      <c r="I43" s="1">
        <v>2.3073699999999999E-2</v>
      </c>
      <c r="J43" s="1">
        <v>2.2338899999999998E-2</v>
      </c>
      <c r="K43" s="1">
        <v>2.2265199999999999E-2</v>
      </c>
      <c r="L43" s="1">
        <v>2.2119199999999999E-2</v>
      </c>
      <c r="M43" s="1">
        <v>2.2295499999999999E-2</v>
      </c>
      <c r="N43" s="1">
        <v>2.2495399999999999E-2</v>
      </c>
      <c r="O43" s="1">
        <v>2.1377699999999999E-2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</row>
    <row r="44" spans="1:26" x14ac:dyDescent="0.2">
      <c r="A44" s="1">
        <v>382.88600000000002</v>
      </c>
      <c r="B44" s="1">
        <v>10.7538</v>
      </c>
      <c r="C44" s="1">
        <v>6.6769300000000004E-2</v>
      </c>
      <c r="D44" s="1">
        <v>3.4615100000000003E-2</v>
      </c>
      <c r="E44" s="1">
        <v>2.9050699999999999E-2</v>
      </c>
      <c r="F44" s="1">
        <v>2.5533400000000001E-2</v>
      </c>
      <c r="G44" s="1">
        <v>2.3488999999999999E-2</v>
      </c>
      <c r="H44" s="1">
        <v>2.3091799999999999E-2</v>
      </c>
      <c r="I44" s="1">
        <v>2.2871800000000001E-2</v>
      </c>
      <c r="J44" s="1">
        <v>2.2333599999999999E-2</v>
      </c>
      <c r="K44" s="1">
        <v>2.22743E-2</v>
      </c>
      <c r="L44" s="1">
        <v>2.2167099999999999E-2</v>
      </c>
      <c r="M44" s="1">
        <v>2.2351300000000001E-2</v>
      </c>
      <c r="N44" s="1">
        <v>2.26552E-2</v>
      </c>
      <c r="O44" s="1">
        <v>2.2195900000000001E-2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</row>
    <row r="45" spans="1:26" x14ac:dyDescent="0.2">
      <c r="A45" s="1">
        <v>424.13600000000002</v>
      </c>
      <c r="B45" s="1">
        <v>13.2492</v>
      </c>
      <c r="C45" s="1">
        <v>7.0218600000000006E-2</v>
      </c>
      <c r="D45" s="1">
        <v>3.47593E-2</v>
      </c>
      <c r="E45" s="1">
        <v>3.1584099999999997E-2</v>
      </c>
      <c r="F45" s="1">
        <v>2.7212400000000001E-2</v>
      </c>
      <c r="G45" s="1">
        <v>2.3815099999999999E-2</v>
      </c>
      <c r="H45" s="1">
        <v>2.3661000000000001E-2</v>
      </c>
      <c r="I45" s="1">
        <v>2.3584600000000001E-2</v>
      </c>
      <c r="J45" s="1">
        <v>2.24256E-2</v>
      </c>
      <c r="K45" s="1">
        <v>2.23503E-2</v>
      </c>
      <c r="L45" s="1">
        <v>2.2129300000000001E-2</v>
      </c>
      <c r="M45" s="1">
        <v>2.23363E-2</v>
      </c>
      <c r="N45" s="1">
        <v>2.2671E-2</v>
      </c>
      <c r="O45" s="1">
        <v>2.2662700000000001E-2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</row>
    <row r="46" spans="1:26" x14ac:dyDescent="0.2">
      <c r="A46" s="1">
        <v>472.07100000000003</v>
      </c>
      <c r="B46" s="1">
        <v>11.259499999999999</v>
      </c>
      <c r="C46" s="1">
        <v>9.5403199999999994E-2</v>
      </c>
      <c r="D46" s="1">
        <v>3.78654E-2</v>
      </c>
      <c r="E46" s="1">
        <v>3.2296199999999997E-2</v>
      </c>
      <c r="F46" s="1">
        <v>2.7151399999999999E-2</v>
      </c>
      <c r="G46" s="1">
        <v>2.38534E-2</v>
      </c>
      <c r="H46" s="1">
        <v>2.3543600000000001E-2</v>
      </c>
      <c r="I46" s="1">
        <v>2.3361400000000001E-2</v>
      </c>
      <c r="J46" s="1">
        <v>2.24519E-2</v>
      </c>
      <c r="K46" s="1">
        <v>2.2365699999999999E-2</v>
      </c>
      <c r="L46" s="1">
        <v>2.2195699999999999E-2</v>
      </c>
      <c r="M46" s="1">
        <v>2.2372300000000001E-2</v>
      </c>
      <c r="N46" s="1">
        <v>2.2711700000000001E-2</v>
      </c>
      <c r="O46" s="1">
        <v>2.2933200000000001E-2</v>
      </c>
      <c r="P46" s="1">
        <v>2.0463200000000001E-2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</row>
    <row r="47" spans="1:26" x14ac:dyDescent="0.2">
      <c r="A47" s="1">
        <v>543.19799999999998</v>
      </c>
      <c r="B47" s="1">
        <v>12.196300000000001</v>
      </c>
      <c r="C47" s="1">
        <v>7.0677799999999999E-2</v>
      </c>
      <c r="D47" s="1">
        <v>3.7320399999999997E-2</v>
      </c>
      <c r="E47" s="1">
        <v>3.3339800000000003E-2</v>
      </c>
      <c r="F47" s="1">
        <v>2.9518099999999999E-2</v>
      </c>
      <c r="G47" s="1">
        <v>2.6878800000000001E-2</v>
      </c>
      <c r="H47" s="1">
        <v>2.6593700000000001E-2</v>
      </c>
      <c r="I47" s="1">
        <v>2.6439000000000001E-2</v>
      </c>
      <c r="J47" s="1">
        <v>2.5581400000000001E-2</v>
      </c>
      <c r="K47" s="1">
        <v>2.54559E-2</v>
      </c>
      <c r="L47" s="1">
        <v>2.50621E-2</v>
      </c>
      <c r="M47" s="1">
        <v>2.4715999999999998E-2</v>
      </c>
      <c r="N47" s="1">
        <v>2.4580399999999999E-2</v>
      </c>
      <c r="O47" s="1">
        <v>2.49804E-2</v>
      </c>
      <c r="P47" s="1">
        <v>2.3855500000000002E-2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</row>
    <row r="48" spans="1:26" x14ac:dyDescent="0.2">
      <c r="A48" s="1">
        <v>663.76</v>
      </c>
      <c r="B48" s="1">
        <v>13.976699999999999</v>
      </c>
      <c r="C48" s="1">
        <v>0.12507099999999999</v>
      </c>
      <c r="D48" s="1">
        <v>5.9975899999999999E-2</v>
      </c>
      <c r="E48" s="1">
        <v>5.3795700000000002E-2</v>
      </c>
      <c r="F48" s="1">
        <v>4.6998999999999999E-2</v>
      </c>
      <c r="G48" s="1">
        <v>4.2161499999999998E-2</v>
      </c>
      <c r="H48" s="1">
        <v>4.1855000000000003E-2</v>
      </c>
      <c r="I48" s="1">
        <v>4.17089E-2</v>
      </c>
      <c r="J48" s="1">
        <v>4.0154500000000003E-2</v>
      </c>
      <c r="K48" s="1">
        <v>3.9895800000000002E-2</v>
      </c>
      <c r="L48" s="1">
        <v>3.8615900000000002E-2</v>
      </c>
      <c r="M48" s="1">
        <v>3.6270900000000002E-2</v>
      </c>
      <c r="N48" s="1">
        <v>3.3773699999999997E-2</v>
      </c>
      <c r="O48" s="1">
        <v>3.4450599999999998E-2</v>
      </c>
      <c r="P48" s="1">
        <v>3.7067200000000002E-2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</row>
    <row r="49" spans="1:26" x14ac:dyDescent="0.2">
      <c r="A49" s="1">
        <v>781.07299999999998</v>
      </c>
      <c r="B49" s="1">
        <v>13.9975</v>
      </c>
      <c r="C49" s="1">
        <v>0.133407</v>
      </c>
      <c r="D49" s="1">
        <v>5.7721399999999999E-2</v>
      </c>
      <c r="E49" s="1">
        <v>5.1323399999999998E-2</v>
      </c>
      <c r="F49" s="1">
        <v>4.5263900000000003E-2</v>
      </c>
      <c r="G49" s="1">
        <v>4.11259E-2</v>
      </c>
      <c r="H49" s="1">
        <v>4.0878299999999999E-2</v>
      </c>
      <c r="I49" s="1">
        <v>4.0774999999999999E-2</v>
      </c>
      <c r="J49" s="1">
        <v>3.9446200000000001E-2</v>
      </c>
      <c r="K49" s="1">
        <v>3.9349099999999998E-2</v>
      </c>
      <c r="L49" s="1">
        <v>3.8771300000000002E-2</v>
      </c>
      <c r="M49" s="1">
        <v>3.8260599999999999E-2</v>
      </c>
      <c r="N49" s="1">
        <v>3.7783299999999999E-2</v>
      </c>
      <c r="O49" s="1">
        <v>3.8669799999999997E-2</v>
      </c>
      <c r="P49" s="1">
        <v>4.0386400000000003E-2</v>
      </c>
      <c r="Q49" s="1">
        <v>3.7118999999999999E-2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</row>
    <row r="50" spans="1:26" x14ac:dyDescent="0.2">
      <c r="A50" s="1">
        <v>896.95299999999997</v>
      </c>
      <c r="B50" s="1">
        <v>12.497299999999999</v>
      </c>
      <c r="C50" s="1">
        <v>0.104794</v>
      </c>
      <c r="D50" s="1">
        <v>5.8318599999999998E-2</v>
      </c>
      <c r="E50" s="1">
        <v>5.0223999999999998E-2</v>
      </c>
      <c r="F50" s="1">
        <v>4.5077800000000001E-2</v>
      </c>
      <c r="G50" s="1">
        <v>4.1691800000000001E-2</v>
      </c>
      <c r="H50" s="1">
        <v>4.1150399999999997E-2</v>
      </c>
      <c r="I50" s="1">
        <v>4.0874199999999999E-2</v>
      </c>
      <c r="J50" s="1">
        <v>3.9620500000000003E-2</v>
      </c>
      <c r="K50" s="1">
        <v>3.9505899999999997E-2</v>
      </c>
      <c r="L50" s="1">
        <v>3.89807E-2</v>
      </c>
      <c r="M50" s="1">
        <v>3.8864900000000001E-2</v>
      </c>
      <c r="N50" s="1">
        <v>3.8851299999999998E-2</v>
      </c>
      <c r="O50" s="1">
        <v>3.9715300000000002E-2</v>
      </c>
      <c r="P50" s="1">
        <v>4.1535900000000001E-2</v>
      </c>
      <c r="Q50" s="1">
        <v>3.9032900000000002E-2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</row>
    <row r="51" spans="1:26" x14ac:dyDescent="0.2">
      <c r="A51" s="1">
        <v>928.69100000000003</v>
      </c>
      <c r="B51" s="1">
        <v>11.8569</v>
      </c>
      <c r="C51" s="1">
        <v>0.12828100000000001</v>
      </c>
      <c r="D51" s="1">
        <v>6.2081999999999998E-2</v>
      </c>
      <c r="E51" s="1">
        <v>4.9963500000000001E-2</v>
      </c>
      <c r="F51" s="1">
        <v>4.3700799999999998E-2</v>
      </c>
      <c r="G51" s="1">
        <v>4.0654599999999999E-2</v>
      </c>
      <c r="H51" s="1">
        <v>3.9981700000000002E-2</v>
      </c>
      <c r="I51" s="1">
        <v>3.9687100000000003E-2</v>
      </c>
      <c r="J51" s="1">
        <v>3.9069699999999999E-2</v>
      </c>
      <c r="K51" s="1">
        <v>3.9064000000000002E-2</v>
      </c>
      <c r="L51" s="1">
        <v>3.9025799999999999E-2</v>
      </c>
      <c r="M51" s="1">
        <v>3.9232700000000002E-2</v>
      </c>
      <c r="N51" s="1">
        <v>3.9458600000000003E-2</v>
      </c>
      <c r="O51" s="1">
        <v>4.0027E-2</v>
      </c>
      <c r="P51" s="1">
        <v>4.1642699999999998E-2</v>
      </c>
      <c r="Q51" s="1">
        <v>4.1375000000000002E-2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</row>
    <row r="52" spans="1:26" x14ac:dyDescent="0.2">
      <c r="A52" s="1">
        <v>950.27599999999995</v>
      </c>
      <c r="B52" s="1">
        <v>11.786199999999999</v>
      </c>
      <c r="C52" s="1">
        <v>0.1245</v>
      </c>
      <c r="D52" s="1">
        <v>6.14011E-2</v>
      </c>
      <c r="E52" s="1">
        <v>4.93713E-2</v>
      </c>
      <c r="F52" s="1">
        <v>4.3436299999999997E-2</v>
      </c>
      <c r="G52" s="1">
        <v>4.0633099999999998E-2</v>
      </c>
      <c r="H52" s="1">
        <v>3.9977699999999998E-2</v>
      </c>
      <c r="I52" s="1">
        <v>3.9688500000000002E-2</v>
      </c>
      <c r="J52" s="1">
        <v>3.9093799999999998E-2</v>
      </c>
      <c r="K52" s="1">
        <v>3.90789E-2</v>
      </c>
      <c r="L52" s="1">
        <v>3.9007199999999999E-2</v>
      </c>
      <c r="M52" s="1">
        <v>3.92044E-2</v>
      </c>
      <c r="N52" s="1">
        <v>3.9457300000000001E-2</v>
      </c>
      <c r="O52" s="1">
        <v>3.9831499999999999E-2</v>
      </c>
      <c r="P52" s="1">
        <v>4.11744E-2</v>
      </c>
      <c r="Q52" s="1">
        <v>4.1946600000000001E-2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</row>
    <row r="53" spans="1:26" x14ac:dyDescent="0.2">
      <c r="A53" s="1">
        <v>972.08699999999999</v>
      </c>
      <c r="B53" s="1">
        <v>11.7499</v>
      </c>
      <c r="C53" s="1">
        <v>0.119056</v>
      </c>
      <c r="D53" s="1">
        <v>6.0383399999999997E-2</v>
      </c>
      <c r="E53" s="1">
        <v>4.8924299999999997E-2</v>
      </c>
      <c r="F53" s="1">
        <v>4.33336E-2</v>
      </c>
      <c r="G53" s="1">
        <v>4.0636100000000001E-2</v>
      </c>
      <c r="H53" s="1">
        <v>3.99662E-2</v>
      </c>
      <c r="I53" s="1">
        <v>3.9664699999999997E-2</v>
      </c>
      <c r="J53" s="1">
        <v>3.9070000000000001E-2</v>
      </c>
      <c r="K53" s="1">
        <v>3.9057399999999999E-2</v>
      </c>
      <c r="L53" s="1">
        <v>3.89959E-2</v>
      </c>
      <c r="M53" s="1">
        <v>3.9240400000000002E-2</v>
      </c>
      <c r="N53" s="1">
        <v>3.9529099999999998E-2</v>
      </c>
      <c r="O53" s="1">
        <v>3.9774400000000001E-2</v>
      </c>
      <c r="P53" s="1">
        <v>4.0937300000000003E-2</v>
      </c>
      <c r="Q53" s="1">
        <v>4.2094399999999997E-2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</row>
    <row r="54" spans="1:26" x14ac:dyDescent="0.2">
      <c r="A54" s="1">
        <v>993.52700000000004</v>
      </c>
      <c r="B54" s="1">
        <v>11.793200000000001</v>
      </c>
      <c r="C54" s="1">
        <v>0.116867</v>
      </c>
      <c r="D54" s="1">
        <v>5.95621E-2</v>
      </c>
      <c r="E54" s="1">
        <v>4.7936300000000001E-2</v>
      </c>
      <c r="F54" s="1">
        <v>4.2932999999999999E-2</v>
      </c>
      <c r="G54" s="1">
        <v>4.05475E-2</v>
      </c>
      <c r="H54" s="1">
        <v>3.99066E-2</v>
      </c>
      <c r="I54" s="1">
        <v>3.9625199999999999E-2</v>
      </c>
      <c r="J54" s="1">
        <v>3.9084199999999999E-2</v>
      </c>
      <c r="K54" s="1">
        <v>3.9078300000000003E-2</v>
      </c>
      <c r="L54" s="1">
        <v>3.9003799999999998E-2</v>
      </c>
      <c r="M54" s="1">
        <v>3.9254699999999997E-2</v>
      </c>
      <c r="N54" s="1">
        <v>3.9572099999999999E-2</v>
      </c>
      <c r="O54" s="1">
        <v>3.9721899999999997E-2</v>
      </c>
      <c r="P54" s="1">
        <v>4.0608600000000002E-2</v>
      </c>
      <c r="Q54" s="1">
        <v>4.1813400000000001E-2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</row>
    <row r="55" spans="1:26" x14ac:dyDescent="0.2">
      <c r="A55" s="1">
        <v>1013.78</v>
      </c>
      <c r="B55" s="1">
        <v>11.7807</v>
      </c>
      <c r="C55" s="1">
        <v>0.126247</v>
      </c>
      <c r="D55" s="1">
        <v>5.8819700000000003E-2</v>
      </c>
      <c r="E55" s="1">
        <v>4.7549399999999999E-2</v>
      </c>
      <c r="F55" s="1">
        <v>4.28312E-2</v>
      </c>
      <c r="G55" s="1">
        <v>4.0620099999999999E-2</v>
      </c>
      <c r="H55" s="1">
        <v>4.0003999999999998E-2</v>
      </c>
      <c r="I55" s="1">
        <v>3.9722199999999999E-2</v>
      </c>
      <c r="J55" s="1">
        <v>3.9179699999999998E-2</v>
      </c>
      <c r="K55" s="1">
        <v>3.91448E-2</v>
      </c>
      <c r="L55" s="1">
        <v>3.9030000000000002E-2</v>
      </c>
      <c r="M55" s="1">
        <v>3.9259099999999998E-2</v>
      </c>
      <c r="N55" s="1">
        <v>3.9590899999999998E-2</v>
      </c>
      <c r="O55" s="1">
        <v>3.9666399999999997E-2</v>
      </c>
      <c r="P55" s="1">
        <v>4.0319899999999999E-2</v>
      </c>
      <c r="Q55" s="1">
        <v>4.1518600000000003E-2</v>
      </c>
      <c r="R55" s="1">
        <v>3.6824999999999997E-2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</row>
    <row r="56" spans="1:26" x14ac:dyDescent="0.2">
      <c r="A56" s="1">
        <v>1034.76</v>
      </c>
      <c r="B56" s="1">
        <v>11.7597</v>
      </c>
      <c r="C56" s="1">
        <v>0.135154</v>
      </c>
      <c r="D56" s="1">
        <v>6.1382600000000002E-2</v>
      </c>
      <c r="E56" s="1">
        <v>4.8873699999999999E-2</v>
      </c>
      <c r="F56" s="1">
        <v>4.3162499999999999E-2</v>
      </c>
      <c r="G56" s="1">
        <v>4.0493800000000003E-2</v>
      </c>
      <c r="H56" s="1">
        <v>3.9844499999999998E-2</v>
      </c>
      <c r="I56" s="1">
        <v>3.9566900000000002E-2</v>
      </c>
      <c r="J56" s="1">
        <v>3.9026400000000003E-2</v>
      </c>
      <c r="K56" s="1">
        <v>3.9021100000000003E-2</v>
      </c>
      <c r="L56" s="1">
        <v>3.8983799999999999E-2</v>
      </c>
      <c r="M56" s="1">
        <v>3.9265700000000001E-2</v>
      </c>
      <c r="N56" s="1">
        <v>3.9608200000000003E-2</v>
      </c>
      <c r="O56" s="1">
        <v>3.9638E-2</v>
      </c>
      <c r="P56" s="1">
        <v>4.0170400000000002E-2</v>
      </c>
      <c r="Q56" s="1">
        <v>4.1267199999999997E-2</v>
      </c>
      <c r="R56" s="1">
        <v>3.93429E-2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</row>
    <row r="57" spans="1:26" x14ac:dyDescent="0.2">
      <c r="A57" s="1">
        <v>1055.52</v>
      </c>
      <c r="B57" s="1">
        <v>11.731299999999999</v>
      </c>
      <c r="C57" s="1">
        <v>0.120184</v>
      </c>
      <c r="D57" s="1">
        <v>6.0717500000000001E-2</v>
      </c>
      <c r="E57" s="1">
        <v>4.8871900000000003E-2</v>
      </c>
      <c r="F57" s="1">
        <v>4.3283799999999997E-2</v>
      </c>
      <c r="G57" s="1">
        <v>4.0557299999999998E-2</v>
      </c>
      <c r="H57" s="1">
        <v>3.99044E-2</v>
      </c>
      <c r="I57" s="1">
        <v>3.9621999999999997E-2</v>
      </c>
      <c r="J57" s="1">
        <v>3.9041399999999997E-2</v>
      </c>
      <c r="K57" s="1">
        <v>3.9028399999999998E-2</v>
      </c>
      <c r="L57" s="1">
        <v>3.8980000000000001E-2</v>
      </c>
      <c r="M57" s="1">
        <v>3.92722E-2</v>
      </c>
      <c r="N57" s="1">
        <v>3.96233E-2</v>
      </c>
      <c r="O57" s="1">
        <v>3.9628799999999999E-2</v>
      </c>
      <c r="P57" s="1">
        <v>3.9996400000000001E-2</v>
      </c>
      <c r="Q57" s="1">
        <v>4.09372E-2</v>
      </c>
      <c r="R57" s="1">
        <v>4.1142199999999997E-2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</row>
    <row r="58" spans="1:26" x14ac:dyDescent="0.2">
      <c r="A58" s="1">
        <v>1077.95</v>
      </c>
      <c r="B58" s="1">
        <v>11.8551</v>
      </c>
      <c r="C58" s="1">
        <v>0.12986</v>
      </c>
      <c r="D58" s="1">
        <v>6.1941999999999997E-2</v>
      </c>
      <c r="E58" s="1">
        <v>5.0477500000000002E-2</v>
      </c>
      <c r="F58" s="1">
        <v>4.4015199999999997E-2</v>
      </c>
      <c r="G58" s="1">
        <v>4.06346E-2</v>
      </c>
      <c r="H58" s="1">
        <v>3.9937899999999998E-2</v>
      </c>
      <c r="I58" s="1">
        <v>3.9623600000000002E-2</v>
      </c>
      <c r="J58" s="1">
        <v>3.8945300000000002E-2</v>
      </c>
      <c r="K58" s="1">
        <v>3.89358E-2</v>
      </c>
      <c r="L58" s="1">
        <v>3.8926299999999997E-2</v>
      </c>
      <c r="M58" s="1">
        <v>3.92582E-2</v>
      </c>
      <c r="N58" s="1">
        <v>3.96274E-2</v>
      </c>
      <c r="O58" s="1">
        <v>3.9610800000000002E-2</v>
      </c>
      <c r="P58" s="1">
        <v>3.9888199999999999E-2</v>
      </c>
      <c r="Q58" s="1">
        <v>4.0758099999999998E-2</v>
      </c>
      <c r="R58" s="1">
        <v>4.1889000000000003E-2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</row>
    <row r="59" spans="1:26" x14ac:dyDescent="0.2">
      <c r="A59" s="1">
        <v>1096.8599999999999</v>
      </c>
      <c r="B59" s="1">
        <v>11.837999999999999</v>
      </c>
      <c r="C59" s="1">
        <v>0.14351800000000001</v>
      </c>
      <c r="D59" s="1">
        <v>6.2944799999999995E-2</v>
      </c>
      <c r="E59" s="1">
        <v>5.0624200000000001E-2</v>
      </c>
      <c r="F59" s="1">
        <v>4.39342E-2</v>
      </c>
      <c r="G59" s="1">
        <v>4.05434E-2</v>
      </c>
      <c r="H59" s="1">
        <v>3.9852400000000003E-2</v>
      </c>
      <c r="I59" s="1">
        <v>3.9550099999999998E-2</v>
      </c>
      <c r="J59" s="1">
        <v>3.8916899999999997E-2</v>
      </c>
      <c r="K59" s="1">
        <v>3.8921600000000001E-2</v>
      </c>
      <c r="L59" s="1">
        <v>3.8922499999999999E-2</v>
      </c>
      <c r="M59" s="1">
        <v>3.9252099999999998E-2</v>
      </c>
      <c r="N59" s="1">
        <v>3.9622499999999998E-2</v>
      </c>
      <c r="O59" s="1">
        <v>3.9582800000000001E-2</v>
      </c>
      <c r="P59" s="1">
        <v>3.9790800000000001E-2</v>
      </c>
      <c r="Q59" s="1">
        <v>4.0593200000000003E-2</v>
      </c>
      <c r="R59" s="1">
        <v>4.2004600000000003E-2</v>
      </c>
      <c r="S59" s="1">
        <v>3.6261000000000002E-2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</row>
    <row r="60" spans="1:26" x14ac:dyDescent="0.2">
      <c r="A60" s="1">
        <v>1120.8599999999999</v>
      </c>
      <c r="B60" s="1">
        <v>11.720599999999999</v>
      </c>
      <c r="C60" s="1">
        <v>0.128829</v>
      </c>
      <c r="D60" s="1">
        <v>6.0664799999999998E-2</v>
      </c>
      <c r="E60" s="1">
        <v>4.9088100000000003E-2</v>
      </c>
      <c r="F60" s="1">
        <v>4.3355499999999998E-2</v>
      </c>
      <c r="G60" s="1">
        <v>4.0533800000000002E-2</v>
      </c>
      <c r="H60" s="1">
        <v>3.9859800000000001E-2</v>
      </c>
      <c r="I60" s="1">
        <v>3.95514E-2</v>
      </c>
      <c r="J60" s="1">
        <v>3.8959599999999997E-2</v>
      </c>
      <c r="K60" s="1">
        <v>3.8944800000000002E-2</v>
      </c>
      <c r="L60" s="1">
        <v>3.8916800000000001E-2</v>
      </c>
      <c r="M60" s="1">
        <v>3.9233799999999999E-2</v>
      </c>
      <c r="N60" s="1">
        <v>3.9617300000000001E-2</v>
      </c>
      <c r="O60" s="1">
        <v>3.9567999999999999E-2</v>
      </c>
      <c r="P60" s="1">
        <v>3.9727600000000002E-2</v>
      </c>
      <c r="Q60" s="1">
        <v>4.0497900000000003E-2</v>
      </c>
      <c r="R60" s="1">
        <v>4.1821900000000002E-2</v>
      </c>
      <c r="S60" s="1">
        <v>3.8978499999999999E-2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</row>
    <row r="61" spans="1:26" x14ac:dyDescent="0.2">
      <c r="A61" s="1">
        <v>1144.57</v>
      </c>
      <c r="B61" s="1">
        <v>11.6915</v>
      </c>
      <c r="C61" s="1">
        <v>0.11855300000000001</v>
      </c>
      <c r="D61" s="1">
        <v>5.9207099999999999E-2</v>
      </c>
      <c r="E61" s="1">
        <v>4.8358900000000003E-2</v>
      </c>
      <c r="F61" s="1">
        <v>4.32407E-2</v>
      </c>
      <c r="G61" s="1">
        <v>4.0710799999999998E-2</v>
      </c>
      <c r="H61" s="1">
        <v>3.9996299999999999E-2</v>
      </c>
      <c r="I61" s="1">
        <v>3.9647500000000002E-2</v>
      </c>
      <c r="J61" s="1">
        <v>3.9029099999999997E-2</v>
      </c>
      <c r="K61" s="1">
        <v>3.8984699999999997E-2</v>
      </c>
      <c r="L61" s="1">
        <v>3.8907799999999999E-2</v>
      </c>
      <c r="M61" s="1">
        <v>3.92121E-2</v>
      </c>
      <c r="N61" s="1">
        <v>3.9598399999999999E-2</v>
      </c>
      <c r="O61" s="1">
        <v>3.9544099999999999E-2</v>
      </c>
      <c r="P61" s="1">
        <v>3.9668299999999997E-2</v>
      </c>
      <c r="Q61" s="1">
        <v>4.0419999999999998E-2</v>
      </c>
      <c r="R61" s="1">
        <v>4.1493299999999997E-2</v>
      </c>
      <c r="S61" s="1">
        <v>4.1000799999999997E-2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</row>
    <row r="62" spans="1:26" x14ac:dyDescent="0.2">
      <c r="A62" s="1">
        <v>1164.82</v>
      </c>
      <c r="B62" s="1">
        <v>11.6915</v>
      </c>
      <c r="C62" s="1">
        <v>0.11636299999999999</v>
      </c>
      <c r="D62" s="1">
        <v>5.9615799999999997E-2</v>
      </c>
      <c r="E62" s="1">
        <v>4.8842400000000001E-2</v>
      </c>
      <c r="F62" s="1">
        <v>4.3414800000000003E-2</v>
      </c>
      <c r="G62" s="1">
        <v>4.0556000000000002E-2</v>
      </c>
      <c r="H62" s="1">
        <v>3.9825899999999997E-2</v>
      </c>
      <c r="I62" s="1">
        <v>3.9480899999999999E-2</v>
      </c>
      <c r="J62" s="1">
        <v>3.88557E-2</v>
      </c>
      <c r="K62" s="1">
        <v>3.8847800000000002E-2</v>
      </c>
      <c r="L62" s="1">
        <v>3.8851799999999999E-2</v>
      </c>
      <c r="M62" s="1">
        <v>3.9213999999999999E-2</v>
      </c>
      <c r="N62" s="1">
        <v>3.95977E-2</v>
      </c>
      <c r="O62" s="1">
        <v>3.9536399999999999E-2</v>
      </c>
      <c r="P62" s="1">
        <v>3.9632899999999999E-2</v>
      </c>
      <c r="Q62" s="1">
        <v>4.0364900000000002E-2</v>
      </c>
      <c r="R62" s="1">
        <v>4.1287900000000002E-2</v>
      </c>
      <c r="S62" s="1">
        <v>4.18597E-2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</row>
    <row r="63" spans="1:26" x14ac:dyDescent="0.2">
      <c r="A63" s="1">
        <v>1183.83</v>
      </c>
      <c r="B63" s="1">
        <v>11.897</v>
      </c>
      <c r="C63" s="1">
        <v>0.114464</v>
      </c>
      <c r="D63" s="1">
        <v>5.87009E-2</v>
      </c>
      <c r="E63" s="1">
        <v>4.7514800000000003E-2</v>
      </c>
      <c r="F63" s="1">
        <v>4.2911299999999999E-2</v>
      </c>
      <c r="G63" s="1">
        <v>4.0495900000000001E-2</v>
      </c>
      <c r="H63" s="1">
        <v>3.9793599999999998E-2</v>
      </c>
      <c r="I63" s="1">
        <v>3.9463199999999997E-2</v>
      </c>
      <c r="J63" s="1">
        <v>3.8888800000000001E-2</v>
      </c>
      <c r="K63" s="1">
        <v>3.8888899999999997E-2</v>
      </c>
      <c r="L63" s="1">
        <v>3.8854300000000001E-2</v>
      </c>
      <c r="M63" s="1">
        <v>3.92044E-2</v>
      </c>
      <c r="N63" s="1">
        <v>3.9604899999999998E-2</v>
      </c>
      <c r="O63" s="1">
        <v>3.9536599999999998E-2</v>
      </c>
      <c r="P63" s="1">
        <v>3.9609800000000001E-2</v>
      </c>
      <c r="Q63" s="1">
        <v>4.0330499999999998E-2</v>
      </c>
      <c r="R63" s="1">
        <v>4.11435E-2</v>
      </c>
      <c r="S63" s="1">
        <v>4.2086199999999997E-2</v>
      </c>
      <c r="T63" s="1">
        <v>3.5751400000000003E-2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</row>
    <row r="64" spans="1:26" x14ac:dyDescent="0.2">
      <c r="A64" s="1">
        <v>1209.17</v>
      </c>
      <c r="B64" s="1">
        <v>11.757300000000001</v>
      </c>
      <c r="C64" s="1">
        <v>0.121323</v>
      </c>
      <c r="D64" s="1">
        <v>6.0586599999999997E-2</v>
      </c>
      <c r="E64" s="1">
        <v>4.9542700000000002E-2</v>
      </c>
      <c r="F64" s="1">
        <v>4.3697199999999999E-2</v>
      </c>
      <c r="G64" s="1">
        <v>4.0646399999999999E-2</v>
      </c>
      <c r="H64" s="1">
        <v>3.9960099999999998E-2</v>
      </c>
      <c r="I64" s="1">
        <v>3.9622299999999999E-2</v>
      </c>
      <c r="J64" s="1">
        <v>3.8927200000000002E-2</v>
      </c>
      <c r="K64" s="1">
        <v>3.8876399999999998E-2</v>
      </c>
      <c r="L64" s="1">
        <v>3.88451E-2</v>
      </c>
      <c r="M64" s="1">
        <v>3.9180699999999999E-2</v>
      </c>
      <c r="N64" s="1">
        <v>3.9593999999999997E-2</v>
      </c>
      <c r="O64" s="1">
        <v>3.9548E-2</v>
      </c>
      <c r="P64" s="1">
        <v>3.9586099999999999E-2</v>
      </c>
      <c r="Q64" s="1">
        <v>4.0292599999999998E-2</v>
      </c>
      <c r="R64" s="1">
        <v>4.1001099999999999E-2</v>
      </c>
      <c r="S64" s="1">
        <v>4.2021700000000002E-2</v>
      </c>
      <c r="T64" s="1">
        <v>3.9431800000000003E-2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</row>
    <row r="65" spans="1:26" x14ac:dyDescent="0.2">
      <c r="A65" s="1">
        <v>1234.68</v>
      </c>
      <c r="B65" s="1">
        <v>12.126899999999999</v>
      </c>
      <c r="C65" s="1">
        <v>0.15959799999999999</v>
      </c>
      <c r="D65" s="1">
        <v>6.6505700000000001E-2</v>
      </c>
      <c r="E65" s="1">
        <v>5.3869899999999998E-2</v>
      </c>
      <c r="F65" s="1">
        <v>4.5533799999999999E-2</v>
      </c>
      <c r="G65" s="1">
        <v>4.0919299999999999E-2</v>
      </c>
      <c r="H65" s="1">
        <v>4.0219299999999999E-2</v>
      </c>
      <c r="I65" s="1">
        <v>3.98658E-2</v>
      </c>
      <c r="J65" s="1">
        <v>3.8897899999999999E-2</v>
      </c>
      <c r="K65" s="1">
        <v>3.8849099999999998E-2</v>
      </c>
      <c r="L65" s="1">
        <v>3.8824400000000002E-2</v>
      </c>
      <c r="M65" s="1">
        <v>3.9166800000000002E-2</v>
      </c>
      <c r="N65" s="1">
        <v>3.9547499999999999E-2</v>
      </c>
      <c r="O65" s="1">
        <v>3.9511900000000003E-2</v>
      </c>
      <c r="P65" s="1">
        <v>3.9558900000000001E-2</v>
      </c>
      <c r="Q65" s="1">
        <v>4.0269600000000003E-2</v>
      </c>
      <c r="R65" s="1">
        <v>4.0898799999999999E-2</v>
      </c>
      <c r="S65" s="1">
        <v>4.1841700000000003E-2</v>
      </c>
      <c r="T65" s="1">
        <v>4.0997499999999999E-2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</row>
    <row r="66" spans="1:26" x14ac:dyDescent="0.2">
      <c r="A66" s="1">
        <v>1259.72</v>
      </c>
      <c r="B66" s="1">
        <v>11.6187</v>
      </c>
      <c r="C66" s="1">
        <v>0.12139900000000001</v>
      </c>
      <c r="D66" s="1">
        <v>5.7626200000000002E-2</v>
      </c>
      <c r="E66" s="1">
        <v>4.7257899999999999E-2</v>
      </c>
      <c r="F66" s="1">
        <v>4.2749000000000002E-2</v>
      </c>
      <c r="G66" s="1">
        <v>4.0533800000000002E-2</v>
      </c>
      <c r="H66" s="1">
        <v>3.9890599999999998E-2</v>
      </c>
      <c r="I66" s="1">
        <v>3.9576199999999999E-2</v>
      </c>
      <c r="J66" s="1">
        <v>3.8995099999999998E-2</v>
      </c>
      <c r="K66" s="1">
        <v>3.8942600000000001E-2</v>
      </c>
      <c r="L66" s="1">
        <v>3.8843099999999998E-2</v>
      </c>
      <c r="M66" s="1">
        <v>3.9129700000000003E-2</v>
      </c>
      <c r="N66" s="1">
        <v>3.95188E-2</v>
      </c>
      <c r="O66" s="1">
        <v>3.94797E-2</v>
      </c>
      <c r="P66" s="1">
        <v>3.9538900000000002E-2</v>
      </c>
      <c r="Q66" s="1">
        <v>4.0245900000000001E-2</v>
      </c>
      <c r="R66" s="1">
        <v>4.0836499999999998E-2</v>
      </c>
      <c r="S66" s="1">
        <v>4.16973E-2</v>
      </c>
      <c r="T66" s="1">
        <v>4.1975699999999998E-2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</row>
    <row r="67" spans="1:26" x14ac:dyDescent="0.2">
      <c r="A67" s="1">
        <v>1276.24</v>
      </c>
      <c r="B67" s="1">
        <v>11.763999999999999</v>
      </c>
      <c r="C67" s="1">
        <v>0.117726</v>
      </c>
      <c r="D67" s="1">
        <v>5.9317399999999999E-2</v>
      </c>
      <c r="E67" s="1">
        <v>4.6948999999999998E-2</v>
      </c>
      <c r="F67" s="1">
        <v>4.2349699999999997E-2</v>
      </c>
      <c r="G67" s="1">
        <v>4.0195700000000001E-2</v>
      </c>
      <c r="H67" s="1">
        <v>3.9579900000000001E-2</v>
      </c>
      <c r="I67" s="1">
        <v>3.9330999999999998E-2</v>
      </c>
      <c r="J67" s="1">
        <v>3.8877099999999998E-2</v>
      </c>
      <c r="K67" s="1">
        <v>3.8892599999999999E-2</v>
      </c>
      <c r="L67" s="1">
        <v>3.8863300000000003E-2</v>
      </c>
      <c r="M67" s="1">
        <v>3.9161599999999998E-2</v>
      </c>
      <c r="N67" s="1">
        <v>3.9515000000000002E-2</v>
      </c>
      <c r="O67" s="1">
        <v>3.94773E-2</v>
      </c>
      <c r="P67" s="1">
        <v>3.9525699999999997E-2</v>
      </c>
      <c r="Q67" s="1">
        <v>4.0237099999999998E-2</v>
      </c>
      <c r="R67" s="1">
        <v>4.0819000000000001E-2</v>
      </c>
      <c r="S67" s="1">
        <v>4.1669100000000001E-2</v>
      </c>
      <c r="T67" s="1">
        <v>4.2574899999999999E-2</v>
      </c>
      <c r="U67" s="1">
        <v>3.8698000000000003E-2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</row>
    <row r="68" spans="1:26" x14ac:dyDescent="0.2">
      <c r="A68" s="1">
        <v>1295.74</v>
      </c>
      <c r="B68" s="1">
        <v>11.5977</v>
      </c>
      <c r="C68" s="1">
        <v>0.118949</v>
      </c>
      <c r="D68" s="1">
        <v>6.0145400000000002E-2</v>
      </c>
      <c r="E68" s="1">
        <v>4.8596399999999998E-2</v>
      </c>
      <c r="F68" s="1">
        <v>4.3067599999999998E-2</v>
      </c>
      <c r="G68" s="1">
        <v>4.0382500000000002E-2</v>
      </c>
      <c r="H68" s="1">
        <v>3.9723300000000003E-2</v>
      </c>
      <c r="I68" s="1">
        <v>3.9422899999999997E-2</v>
      </c>
      <c r="J68" s="1">
        <v>3.8851700000000003E-2</v>
      </c>
      <c r="K68" s="1">
        <v>3.8826699999999999E-2</v>
      </c>
      <c r="L68" s="1">
        <v>3.8819100000000002E-2</v>
      </c>
      <c r="M68" s="1">
        <v>3.9150400000000002E-2</v>
      </c>
      <c r="N68" s="1">
        <v>3.95526E-2</v>
      </c>
      <c r="O68" s="1">
        <v>3.9569E-2</v>
      </c>
      <c r="P68" s="1">
        <v>3.9542599999999997E-2</v>
      </c>
      <c r="Q68" s="1">
        <v>4.0234300000000001E-2</v>
      </c>
      <c r="R68" s="1">
        <v>4.0770099999999997E-2</v>
      </c>
      <c r="S68" s="1">
        <v>4.1378600000000001E-2</v>
      </c>
      <c r="T68" s="1">
        <v>4.2272799999999999E-2</v>
      </c>
      <c r="U68" s="1">
        <v>3.9826800000000002E-2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</row>
    <row r="69" spans="1:26" x14ac:dyDescent="0.2">
      <c r="A69" s="1">
        <v>1309.23</v>
      </c>
      <c r="B69" s="1">
        <v>11.628299999999999</v>
      </c>
      <c r="C69" s="1">
        <v>0.12064800000000001</v>
      </c>
      <c r="D69" s="1">
        <v>5.9622700000000001E-2</v>
      </c>
      <c r="E69" s="1">
        <v>4.7451399999999998E-2</v>
      </c>
      <c r="F69" s="1">
        <v>4.2368299999999998E-2</v>
      </c>
      <c r="G69" s="1">
        <v>4.0097300000000002E-2</v>
      </c>
      <c r="H69" s="1">
        <v>3.9485399999999997E-2</v>
      </c>
      <c r="I69" s="1">
        <v>3.9245599999999999E-2</v>
      </c>
      <c r="J69" s="1">
        <v>3.8816299999999998E-2</v>
      </c>
      <c r="K69" s="1">
        <v>3.8838999999999999E-2</v>
      </c>
      <c r="L69" s="1">
        <v>3.8856399999999999E-2</v>
      </c>
      <c r="M69" s="1">
        <v>3.9196599999999998E-2</v>
      </c>
      <c r="N69" s="1">
        <v>3.9580799999999999E-2</v>
      </c>
      <c r="O69" s="1">
        <v>3.9592599999999999E-2</v>
      </c>
      <c r="P69" s="1">
        <v>3.9545799999999999E-2</v>
      </c>
      <c r="Q69" s="1">
        <v>4.02215E-2</v>
      </c>
      <c r="R69" s="1">
        <v>4.0733400000000003E-2</v>
      </c>
      <c r="S69" s="1">
        <v>4.1291300000000003E-2</v>
      </c>
      <c r="T69" s="1">
        <v>4.22002E-2</v>
      </c>
      <c r="U69" s="1">
        <v>4.0804800000000002E-2</v>
      </c>
      <c r="V69" s="1">
        <v>3.5927099999999997E-2</v>
      </c>
      <c r="W69" s="1">
        <v>0</v>
      </c>
      <c r="X69" s="1">
        <v>0</v>
      </c>
      <c r="Y69" s="1">
        <v>0</v>
      </c>
      <c r="Z69" s="1">
        <v>0</v>
      </c>
    </row>
    <row r="70" spans="1:26" x14ac:dyDescent="0.2">
      <c r="A70" s="1">
        <v>1323.83</v>
      </c>
      <c r="B70" s="1">
        <v>11.764200000000001</v>
      </c>
      <c r="C70" s="1">
        <v>0.11880400000000001</v>
      </c>
      <c r="D70" s="1">
        <v>5.8234899999999999E-2</v>
      </c>
      <c r="E70" s="1">
        <v>4.6462900000000001E-2</v>
      </c>
      <c r="F70" s="1">
        <v>4.2129800000000002E-2</v>
      </c>
      <c r="G70" s="1">
        <v>4.0162499999999997E-2</v>
      </c>
      <c r="H70" s="1">
        <v>3.9569E-2</v>
      </c>
      <c r="I70" s="1">
        <v>3.9317999999999999E-2</v>
      </c>
      <c r="J70" s="1">
        <v>3.8874199999999998E-2</v>
      </c>
      <c r="K70" s="1">
        <v>3.8886200000000003E-2</v>
      </c>
      <c r="L70" s="1">
        <v>3.8866600000000001E-2</v>
      </c>
      <c r="M70" s="1">
        <v>3.9209300000000002E-2</v>
      </c>
      <c r="N70" s="1">
        <v>3.9625100000000003E-2</v>
      </c>
      <c r="O70" s="1">
        <v>3.9637100000000001E-2</v>
      </c>
      <c r="P70" s="1">
        <v>3.95625E-2</v>
      </c>
      <c r="Q70" s="1">
        <v>4.0217500000000003E-2</v>
      </c>
      <c r="R70" s="1">
        <v>4.0716200000000001E-2</v>
      </c>
      <c r="S70" s="1">
        <v>4.1235899999999999E-2</v>
      </c>
      <c r="T70" s="1">
        <v>4.2108600000000003E-2</v>
      </c>
      <c r="U70" s="1">
        <v>4.1705800000000001E-2</v>
      </c>
      <c r="V70" s="1">
        <v>3.80816E-2</v>
      </c>
      <c r="W70" s="1">
        <v>0</v>
      </c>
      <c r="X70" s="1">
        <v>0</v>
      </c>
      <c r="Y70" s="1">
        <v>0</v>
      </c>
      <c r="Z70" s="1">
        <v>0</v>
      </c>
    </row>
    <row r="71" spans="1:26" x14ac:dyDescent="0.2">
      <c r="A71" s="1">
        <v>1337.83</v>
      </c>
      <c r="B71" s="1">
        <v>11.6106</v>
      </c>
      <c r="C71" s="1">
        <v>0.12425600000000001</v>
      </c>
      <c r="D71" s="1">
        <v>5.9535600000000001E-2</v>
      </c>
      <c r="E71" s="1">
        <v>4.7330400000000002E-2</v>
      </c>
      <c r="F71" s="1">
        <v>4.2341499999999997E-2</v>
      </c>
      <c r="G71" s="1">
        <v>4.0115400000000002E-2</v>
      </c>
      <c r="H71" s="1">
        <v>3.9513600000000003E-2</v>
      </c>
      <c r="I71" s="1">
        <v>3.9270899999999997E-2</v>
      </c>
      <c r="J71" s="1">
        <v>3.8830000000000003E-2</v>
      </c>
      <c r="K71" s="1">
        <v>3.8846699999999998E-2</v>
      </c>
      <c r="L71" s="1">
        <v>3.8868800000000002E-2</v>
      </c>
      <c r="M71" s="1">
        <v>3.9237800000000003E-2</v>
      </c>
      <c r="N71" s="1">
        <v>3.9668399999999999E-2</v>
      </c>
      <c r="O71" s="1">
        <v>3.97005E-2</v>
      </c>
      <c r="P71" s="1">
        <v>3.9594200000000003E-2</v>
      </c>
      <c r="Q71" s="1">
        <v>4.0219999999999999E-2</v>
      </c>
      <c r="R71" s="1">
        <v>4.0707E-2</v>
      </c>
      <c r="S71" s="1">
        <v>4.1194399999999999E-2</v>
      </c>
      <c r="T71" s="1">
        <v>4.2000299999999997E-2</v>
      </c>
      <c r="U71" s="1">
        <v>4.2289800000000002E-2</v>
      </c>
      <c r="V71" s="1">
        <v>3.9898599999999999E-2</v>
      </c>
      <c r="W71" s="1">
        <v>0</v>
      </c>
      <c r="X71" s="1">
        <v>0</v>
      </c>
      <c r="Y71" s="1">
        <v>0</v>
      </c>
      <c r="Z71" s="1">
        <v>0</v>
      </c>
    </row>
    <row r="72" spans="1:26" x14ac:dyDescent="0.2">
      <c r="A72" s="1">
        <v>1350.72</v>
      </c>
      <c r="B72" s="1">
        <v>11.876300000000001</v>
      </c>
      <c r="C72" s="1">
        <v>0.111454</v>
      </c>
      <c r="D72" s="1">
        <v>5.79818E-2</v>
      </c>
      <c r="E72" s="1">
        <v>4.6486300000000001E-2</v>
      </c>
      <c r="F72" s="1">
        <v>4.2243799999999998E-2</v>
      </c>
      <c r="G72" s="1">
        <v>4.0188099999999997E-2</v>
      </c>
      <c r="H72" s="1">
        <v>3.9555199999999999E-2</v>
      </c>
      <c r="I72" s="1">
        <v>3.9287299999999997E-2</v>
      </c>
      <c r="J72" s="1">
        <v>3.8833100000000002E-2</v>
      </c>
      <c r="K72" s="1">
        <v>3.8864000000000003E-2</v>
      </c>
      <c r="L72" s="1">
        <v>3.8869000000000001E-2</v>
      </c>
      <c r="M72" s="1">
        <v>3.92681E-2</v>
      </c>
      <c r="N72" s="1">
        <v>3.97116E-2</v>
      </c>
      <c r="O72" s="1">
        <v>3.9738599999999999E-2</v>
      </c>
      <c r="P72" s="1">
        <v>3.9624399999999997E-2</v>
      </c>
      <c r="Q72" s="1">
        <v>4.0223500000000002E-2</v>
      </c>
      <c r="R72" s="1">
        <v>4.0703999999999997E-2</v>
      </c>
      <c r="S72" s="1">
        <v>4.1166800000000003E-2</v>
      </c>
      <c r="T72" s="1">
        <v>4.1913600000000002E-2</v>
      </c>
      <c r="U72" s="1">
        <v>4.2610200000000001E-2</v>
      </c>
      <c r="V72" s="1">
        <v>4.1141400000000002E-2</v>
      </c>
      <c r="W72" s="1">
        <v>3.5501600000000001E-2</v>
      </c>
      <c r="X72" s="1">
        <v>0</v>
      </c>
      <c r="Y72" s="1">
        <v>0</v>
      </c>
      <c r="Z72" s="1">
        <v>0</v>
      </c>
    </row>
    <row r="73" spans="1:26" x14ac:dyDescent="0.2">
      <c r="A73" s="1">
        <v>1369.21</v>
      </c>
      <c r="B73" s="1">
        <v>11.580299999999999</v>
      </c>
      <c r="C73" s="1">
        <v>0.124865</v>
      </c>
      <c r="D73" s="1">
        <v>5.8565399999999997E-2</v>
      </c>
      <c r="E73" s="1">
        <v>4.7219700000000003E-2</v>
      </c>
      <c r="F73" s="1">
        <v>4.2533500000000002E-2</v>
      </c>
      <c r="G73" s="1">
        <v>4.0304600000000003E-2</v>
      </c>
      <c r="H73" s="1">
        <v>3.9656299999999998E-2</v>
      </c>
      <c r="I73" s="1">
        <v>3.9369700000000001E-2</v>
      </c>
      <c r="J73" s="1">
        <v>3.8875100000000003E-2</v>
      </c>
      <c r="K73" s="1">
        <v>3.8869399999999998E-2</v>
      </c>
      <c r="L73" s="1">
        <v>3.8866299999999999E-2</v>
      </c>
      <c r="M73" s="1">
        <v>3.9256399999999997E-2</v>
      </c>
      <c r="N73" s="1">
        <v>3.9720499999999999E-2</v>
      </c>
      <c r="O73" s="1">
        <v>3.9773299999999998E-2</v>
      </c>
      <c r="P73" s="1">
        <v>3.9660500000000001E-2</v>
      </c>
      <c r="Q73" s="1">
        <v>4.0227699999999998E-2</v>
      </c>
      <c r="R73" s="1">
        <v>4.0701399999999999E-2</v>
      </c>
      <c r="S73" s="1">
        <v>4.1144800000000002E-2</v>
      </c>
      <c r="T73" s="1">
        <v>4.1825800000000003E-2</v>
      </c>
      <c r="U73" s="1">
        <v>4.2730700000000003E-2</v>
      </c>
      <c r="V73" s="1">
        <v>4.2206800000000003E-2</v>
      </c>
      <c r="W73" s="1">
        <v>3.7570399999999997E-2</v>
      </c>
      <c r="X73" s="1">
        <v>0</v>
      </c>
      <c r="Y73" s="1">
        <v>0</v>
      </c>
      <c r="Z73" s="1">
        <v>0</v>
      </c>
    </row>
    <row r="74" spans="1:26" x14ac:dyDescent="0.2">
      <c r="A74" s="1">
        <v>1389.81</v>
      </c>
      <c r="B74" s="1">
        <v>11.5021</v>
      </c>
      <c r="C74" s="1">
        <v>0.113311</v>
      </c>
      <c r="D74" s="1">
        <v>5.8504599999999997E-2</v>
      </c>
      <c r="E74" s="1">
        <v>4.7260700000000003E-2</v>
      </c>
      <c r="F74" s="1">
        <v>4.2608199999999999E-2</v>
      </c>
      <c r="G74" s="1">
        <v>4.0378999999999998E-2</v>
      </c>
      <c r="H74" s="1">
        <v>3.9725000000000003E-2</v>
      </c>
      <c r="I74" s="1">
        <v>3.9426200000000002E-2</v>
      </c>
      <c r="J74" s="1">
        <v>3.8889899999999998E-2</v>
      </c>
      <c r="K74" s="1">
        <v>3.8870300000000003E-2</v>
      </c>
      <c r="L74" s="1">
        <v>3.88528E-2</v>
      </c>
      <c r="M74" s="1">
        <v>3.9231000000000002E-2</v>
      </c>
      <c r="N74" s="1">
        <v>3.9692699999999997E-2</v>
      </c>
      <c r="O74" s="1">
        <v>3.9781400000000001E-2</v>
      </c>
      <c r="P74" s="1">
        <v>3.9687899999999998E-2</v>
      </c>
      <c r="Q74" s="1">
        <v>4.0228199999999999E-2</v>
      </c>
      <c r="R74" s="1">
        <v>4.0701599999999998E-2</v>
      </c>
      <c r="S74" s="1">
        <v>4.1128999999999999E-2</v>
      </c>
      <c r="T74" s="1">
        <v>4.1725400000000003E-2</v>
      </c>
      <c r="U74" s="1">
        <v>4.27745E-2</v>
      </c>
      <c r="V74" s="1">
        <v>4.2906800000000002E-2</v>
      </c>
      <c r="W74" s="1">
        <v>3.9918299999999997E-2</v>
      </c>
      <c r="X74" s="1">
        <v>3.4832000000000002E-2</v>
      </c>
      <c r="Y74" s="1">
        <v>0</v>
      </c>
      <c r="Z74" s="1">
        <v>0</v>
      </c>
    </row>
    <row r="75" spans="1:26" x14ac:dyDescent="0.2">
      <c r="A75" s="1">
        <v>1405.9</v>
      </c>
      <c r="B75" s="1">
        <v>11.543900000000001</v>
      </c>
      <c r="C75" s="1">
        <v>0.111044</v>
      </c>
      <c r="D75" s="1">
        <v>5.8788399999999998E-2</v>
      </c>
      <c r="E75" s="1">
        <v>4.7307099999999998E-2</v>
      </c>
      <c r="F75" s="1">
        <v>4.25245E-2</v>
      </c>
      <c r="G75" s="1">
        <v>4.0249600000000003E-2</v>
      </c>
      <c r="H75" s="1">
        <v>3.9600700000000003E-2</v>
      </c>
      <c r="I75" s="1">
        <v>3.9325499999999999E-2</v>
      </c>
      <c r="J75" s="1">
        <v>3.8841599999999997E-2</v>
      </c>
      <c r="K75" s="1">
        <v>3.8852100000000001E-2</v>
      </c>
      <c r="L75" s="1">
        <v>3.8866100000000001E-2</v>
      </c>
      <c r="M75" s="1">
        <v>3.92459E-2</v>
      </c>
      <c r="N75" s="1">
        <v>3.9672199999999998E-2</v>
      </c>
      <c r="O75" s="1">
        <v>3.9763399999999997E-2</v>
      </c>
      <c r="P75" s="1">
        <v>3.9695399999999999E-2</v>
      </c>
      <c r="Q75" s="1">
        <v>4.0226900000000003E-2</v>
      </c>
      <c r="R75" s="1">
        <v>4.0705400000000003E-2</v>
      </c>
      <c r="S75" s="1">
        <v>4.11213E-2</v>
      </c>
      <c r="T75" s="1">
        <v>4.1654999999999998E-2</v>
      </c>
      <c r="U75" s="1">
        <v>4.2684899999999998E-2</v>
      </c>
      <c r="V75" s="1">
        <v>4.31367E-2</v>
      </c>
      <c r="W75" s="1">
        <v>4.11276E-2</v>
      </c>
      <c r="X75" s="1">
        <v>3.6865500000000002E-2</v>
      </c>
      <c r="Y75" s="1">
        <v>0</v>
      </c>
      <c r="Z75" s="1">
        <v>0</v>
      </c>
    </row>
    <row r="76" spans="1:26" x14ac:dyDescent="0.2">
      <c r="A76" s="1">
        <v>1419.31</v>
      </c>
      <c r="B76" s="1">
        <v>11.5646</v>
      </c>
      <c r="C76" s="1">
        <v>0.119765</v>
      </c>
      <c r="D76" s="1">
        <v>5.8749299999999997E-2</v>
      </c>
      <c r="E76" s="1">
        <v>4.6976400000000001E-2</v>
      </c>
      <c r="F76" s="1">
        <v>4.2161999999999998E-2</v>
      </c>
      <c r="G76" s="1">
        <v>4.0054300000000001E-2</v>
      </c>
      <c r="H76" s="1">
        <v>3.9485600000000003E-2</v>
      </c>
      <c r="I76" s="1">
        <v>3.9262400000000003E-2</v>
      </c>
      <c r="J76" s="1">
        <v>3.88422E-2</v>
      </c>
      <c r="K76" s="1">
        <v>3.8863500000000002E-2</v>
      </c>
      <c r="L76" s="1">
        <v>3.8879900000000002E-2</v>
      </c>
      <c r="M76" s="1">
        <v>3.9251399999999999E-2</v>
      </c>
      <c r="N76" s="1">
        <v>3.96805E-2</v>
      </c>
      <c r="O76" s="1">
        <v>3.97734E-2</v>
      </c>
      <c r="P76" s="1">
        <v>3.9711099999999999E-2</v>
      </c>
      <c r="Q76" s="1">
        <v>4.0226900000000003E-2</v>
      </c>
      <c r="R76" s="1">
        <v>4.0707199999999999E-2</v>
      </c>
      <c r="S76" s="1">
        <v>4.1116600000000003E-2</v>
      </c>
      <c r="T76" s="1">
        <v>4.1609699999999999E-2</v>
      </c>
      <c r="U76" s="1">
        <v>4.25776E-2</v>
      </c>
      <c r="V76" s="1">
        <v>4.3192099999999997E-2</v>
      </c>
      <c r="W76" s="1">
        <v>4.1969899999999997E-2</v>
      </c>
      <c r="X76" s="1">
        <v>3.8356000000000001E-2</v>
      </c>
      <c r="Y76" s="1">
        <v>0</v>
      </c>
      <c r="Z76" s="1">
        <v>0</v>
      </c>
    </row>
    <row r="77" spans="1:26" x14ac:dyDescent="0.2">
      <c r="A77" s="1">
        <v>1436.33</v>
      </c>
      <c r="B77" s="1">
        <v>11.497299999999999</v>
      </c>
      <c r="C77" s="1">
        <v>0.12391000000000001</v>
      </c>
      <c r="D77" s="1">
        <v>6.0124200000000003E-2</v>
      </c>
      <c r="E77" s="1">
        <v>4.8493099999999997E-2</v>
      </c>
      <c r="F77" s="1">
        <v>4.2861900000000001E-2</v>
      </c>
      <c r="G77" s="1">
        <v>4.0209099999999998E-2</v>
      </c>
      <c r="H77" s="1">
        <v>3.9577300000000003E-2</v>
      </c>
      <c r="I77" s="1">
        <v>3.9308900000000001E-2</v>
      </c>
      <c r="J77" s="1">
        <v>3.8799399999999998E-2</v>
      </c>
      <c r="K77" s="1">
        <v>3.8806199999999999E-2</v>
      </c>
      <c r="L77" s="1">
        <v>3.8854600000000003E-2</v>
      </c>
      <c r="M77" s="1">
        <v>3.9260299999999998E-2</v>
      </c>
      <c r="N77" s="1">
        <v>3.9714699999999999E-2</v>
      </c>
      <c r="O77" s="1">
        <v>3.98272E-2</v>
      </c>
      <c r="P77" s="1">
        <v>3.9741400000000003E-2</v>
      </c>
      <c r="Q77" s="1">
        <v>4.0229800000000003E-2</v>
      </c>
      <c r="R77" s="1">
        <v>4.0707800000000002E-2</v>
      </c>
      <c r="S77" s="1">
        <v>4.11095E-2</v>
      </c>
      <c r="T77" s="1">
        <v>4.1563200000000002E-2</v>
      </c>
      <c r="U77" s="1">
        <v>4.2500599999999999E-2</v>
      </c>
      <c r="V77" s="1">
        <v>4.32431E-2</v>
      </c>
      <c r="W77" s="1">
        <v>4.2618400000000001E-2</v>
      </c>
      <c r="X77" s="1">
        <v>4.0038499999999998E-2</v>
      </c>
      <c r="Y77" s="1">
        <v>0</v>
      </c>
      <c r="Z77" s="1">
        <v>0</v>
      </c>
    </row>
    <row r="78" spans="1:26" x14ac:dyDescent="0.2">
      <c r="A78" s="1">
        <v>1454.47</v>
      </c>
      <c r="B78" s="1">
        <v>11.747999999999999</v>
      </c>
      <c r="C78" s="1">
        <v>0.109725</v>
      </c>
      <c r="D78" s="1">
        <v>5.6380800000000002E-2</v>
      </c>
      <c r="E78" s="1">
        <v>4.6271399999999997E-2</v>
      </c>
      <c r="F78" s="1">
        <v>4.2323399999999997E-2</v>
      </c>
      <c r="G78" s="1">
        <v>4.03448E-2</v>
      </c>
      <c r="H78" s="1">
        <v>3.9721300000000001E-2</v>
      </c>
      <c r="I78" s="1">
        <v>3.94271E-2</v>
      </c>
      <c r="J78" s="1">
        <v>3.8910199999999999E-2</v>
      </c>
      <c r="K78" s="1">
        <v>3.89025E-2</v>
      </c>
      <c r="L78" s="1">
        <v>3.8861899999999998E-2</v>
      </c>
      <c r="M78" s="1">
        <v>3.9243199999999999E-2</v>
      </c>
      <c r="N78" s="1">
        <v>3.97068E-2</v>
      </c>
      <c r="O78" s="1">
        <v>3.9821599999999999E-2</v>
      </c>
      <c r="P78" s="1">
        <v>3.97664E-2</v>
      </c>
      <c r="Q78" s="1">
        <v>4.0235300000000002E-2</v>
      </c>
      <c r="R78" s="1">
        <v>4.0714199999999999E-2</v>
      </c>
      <c r="S78" s="1">
        <v>4.1112599999999999E-2</v>
      </c>
      <c r="T78" s="1">
        <v>4.1545499999999999E-2</v>
      </c>
      <c r="U78" s="1">
        <v>4.2462699999999999E-2</v>
      </c>
      <c r="V78" s="1">
        <v>4.3266800000000001E-2</v>
      </c>
      <c r="W78" s="1">
        <v>4.3007499999999997E-2</v>
      </c>
      <c r="X78" s="1">
        <v>4.1647999999999998E-2</v>
      </c>
      <c r="Y78" s="1">
        <v>3.6383800000000001E-2</v>
      </c>
      <c r="Z78" s="1">
        <v>0</v>
      </c>
    </row>
    <row r="79" spans="1:26" x14ac:dyDescent="0.2">
      <c r="A79" s="1">
        <v>1471.22</v>
      </c>
      <c r="B79" s="1">
        <v>11.5898</v>
      </c>
      <c r="C79" s="1">
        <v>0.117899</v>
      </c>
      <c r="D79" s="1">
        <v>5.7083399999999999E-2</v>
      </c>
      <c r="E79" s="1">
        <v>4.61453E-2</v>
      </c>
      <c r="F79" s="1">
        <v>4.2015700000000003E-2</v>
      </c>
      <c r="G79" s="1">
        <v>4.0101199999999997E-2</v>
      </c>
      <c r="H79" s="1">
        <v>3.9523799999999998E-2</v>
      </c>
      <c r="I79" s="1">
        <v>3.92886E-2</v>
      </c>
      <c r="J79" s="1">
        <v>3.8867100000000002E-2</v>
      </c>
      <c r="K79" s="1">
        <v>3.8885799999999998E-2</v>
      </c>
      <c r="L79" s="1">
        <v>3.88837E-2</v>
      </c>
      <c r="M79" s="1">
        <v>3.9240900000000002E-2</v>
      </c>
      <c r="N79" s="1">
        <v>3.9671900000000003E-2</v>
      </c>
      <c r="O79" s="1">
        <v>3.9793099999999998E-2</v>
      </c>
      <c r="P79" s="1">
        <v>3.9773200000000002E-2</v>
      </c>
      <c r="Q79" s="1">
        <v>4.0238900000000001E-2</v>
      </c>
      <c r="R79" s="1">
        <v>4.0724200000000002E-2</v>
      </c>
      <c r="S79" s="1">
        <v>4.1123300000000002E-2</v>
      </c>
      <c r="T79" s="1">
        <v>4.1525800000000002E-2</v>
      </c>
      <c r="U79" s="1">
        <v>4.2293699999999997E-2</v>
      </c>
      <c r="V79" s="1">
        <v>4.3122599999999997E-2</v>
      </c>
      <c r="W79" s="1">
        <v>4.3122099999999997E-2</v>
      </c>
      <c r="X79" s="1">
        <v>4.2447899999999997E-2</v>
      </c>
      <c r="Y79" s="1">
        <v>3.81337E-2</v>
      </c>
      <c r="Z79" s="1">
        <v>0</v>
      </c>
    </row>
    <row r="80" spans="1:26" x14ac:dyDescent="0.2">
      <c r="A80" s="1">
        <v>1489.91</v>
      </c>
      <c r="B80" s="1">
        <v>11.438599999999999</v>
      </c>
      <c r="C80" s="1">
        <v>0.117524</v>
      </c>
      <c r="D80" s="1">
        <v>6.01381E-2</v>
      </c>
      <c r="E80" s="1">
        <v>4.8855700000000002E-2</v>
      </c>
      <c r="F80" s="1">
        <v>4.3190600000000003E-2</v>
      </c>
      <c r="G80" s="1">
        <v>4.0356200000000002E-2</v>
      </c>
      <c r="H80" s="1">
        <v>3.9693800000000001E-2</v>
      </c>
      <c r="I80" s="1">
        <v>3.9399099999999999E-2</v>
      </c>
      <c r="J80" s="1">
        <v>3.8822599999999999E-2</v>
      </c>
      <c r="K80" s="1">
        <v>3.8814899999999999E-2</v>
      </c>
      <c r="L80" s="1">
        <v>3.8856099999999998E-2</v>
      </c>
      <c r="M80" s="1">
        <v>3.9248499999999999E-2</v>
      </c>
      <c r="N80" s="1">
        <v>3.9700800000000001E-2</v>
      </c>
      <c r="O80" s="1">
        <v>3.9851600000000001E-2</v>
      </c>
      <c r="P80" s="1">
        <v>3.9796999999999999E-2</v>
      </c>
      <c r="Q80" s="1">
        <v>4.02408E-2</v>
      </c>
      <c r="R80" s="1">
        <v>4.0725200000000003E-2</v>
      </c>
      <c r="S80" s="1">
        <v>4.1122199999999998E-2</v>
      </c>
      <c r="T80" s="1">
        <v>4.1495400000000002E-2</v>
      </c>
      <c r="U80" s="1">
        <v>4.22248E-2</v>
      </c>
      <c r="V80" s="1">
        <v>4.30906E-2</v>
      </c>
      <c r="W80" s="1">
        <v>4.3200099999999998E-2</v>
      </c>
      <c r="X80" s="1">
        <v>4.3236400000000001E-2</v>
      </c>
      <c r="Y80" s="1">
        <v>3.9949999999999999E-2</v>
      </c>
      <c r="Z80" s="1">
        <v>3.5361200000000002E-2</v>
      </c>
    </row>
    <row r="81" spans="1:26" x14ac:dyDescent="0.2">
      <c r="A81" s="1">
        <v>1505.21</v>
      </c>
      <c r="B81" s="1">
        <v>11.4552</v>
      </c>
      <c r="C81" s="1">
        <v>0.109731</v>
      </c>
      <c r="D81" s="1">
        <v>5.85286E-2</v>
      </c>
      <c r="E81" s="1">
        <v>4.69334E-2</v>
      </c>
      <c r="F81" s="1">
        <v>4.2304899999999999E-2</v>
      </c>
      <c r="G81" s="1">
        <v>4.0158600000000003E-2</v>
      </c>
      <c r="H81" s="1">
        <v>3.9547400000000003E-2</v>
      </c>
      <c r="I81" s="1">
        <v>3.9300799999999997E-2</v>
      </c>
      <c r="J81" s="1">
        <v>3.8849500000000002E-2</v>
      </c>
      <c r="K81" s="1">
        <v>3.8870799999999997E-2</v>
      </c>
      <c r="L81" s="1">
        <v>3.8887199999999997E-2</v>
      </c>
      <c r="M81" s="1">
        <v>3.9265399999999999E-2</v>
      </c>
      <c r="N81" s="1">
        <v>3.9698600000000001E-2</v>
      </c>
      <c r="O81" s="1">
        <v>3.9843999999999997E-2</v>
      </c>
      <c r="P81" s="1">
        <v>3.9812100000000003E-2</v>
      </c>
      <c r="Q81" s="1">
        <v>4.0245999999999997E-2</v>
      </c>
      <c r="R81" s="1">
        <v>4.07328E-2</v>
      </c>
      <c r="S81" s="1">
        <v>4.1131000000000001E-2</v>
      </c>
      <c r="T81" s="1">
        <v>4.1485099999999997E-2</v>
      </c>
      <c r="U81" s="1">
        <v>4.2167700000000002E-2</v>
      </c>
      <c r="V81" s="1">
        <v>4.3047000000000002E-2</v>
      </c>
      <c r="W81" s="1">
        <v>4.3187299999999998E-2</v>
      </c>
      <c r="X81" s="1">
        <v>4.35901E-2</v>
      </c>
      <c r="Y81" s="1">
        <v>4.1112599999999999E-2</v>
      </c>
      <c r="Z81" s="1">
        <v>3.7111100000000001E-2</v>
      </c>
    </row>
    <row r="82" spans="1:26" x14ac:dyDescent="0.2">
      <c r="A82" s="1">
        <v>1522.08</v>
      </c>
      <c r="B82" s="1">
        <v>11.4343</v>
      </c>
      <c r="C82" s="1">
        <v>0.120021</v>
      </c>
      <c r="D82" s="1">
        <v>5.93032E-2</v>
      </c>
      <c r="E82" s="1">
        <v>4.7740499999999998E-2</v>
      </c>
      <c r="F82" s="1">
        <v>4.2487299999999999E-2</v>
      </c>
      <c r="G82" s="1">
        <v>4.01153E-2</v>
      </c>
      <c r="H82" s="1">
        <v>3.9527699999999999E-2</v>
      </c>
      <c r="I82" s="1">
        <v>3.9288400000000001E-2</v>
      </c>
      <c r="J82" s="1">
        <v>3.8828500000000002E-2</v>
      </c>
      <c r="K82" s="1">
        <v>3.8842599999999998E-2</v>
      </c>
      <c r="L82" s="1">
        <v>3.8881600000000002E-2</v>
      </c>
      <c r="M82" s="1">
        <v>3.92623E-2</v>
      </c>
      <c r="N82" s="1">
        <v>3.9708399999999998E-2</v>
      </c>
      <c r="O82" s="1">
        <v>3.9864400000000001E-2</v>
      </c>
      <c r="P82" s="1">
        <v>3.98313E-2</v>
      </c>
      <c r="Q82" s="1">
        <v>4.0252400000000001E-2</v>
      </c>
      <c r="R82" s="1">
        <v>4.0738000000000003E-2</v>
      </c>
      <c r="S82" s="1">
        <v>4.1137E-2</v>
      </c>
      <c r="T82" s="1">
        <v>4.1482100000000001E-2</v>
      </c>
      <c r="U82" s="1">
        <v>4.2098299999999998E-2</v>
      </c>
      <c r="V82" s="1">
        <v>4.2985799999999998E-2</v>
      </c>
      <c r="W82" s="1">
        <v>4.3148899999999997E-2</v>
      </c>
      <c r="X82" s="1">
        <v>4.3802199999999999E-2</v>
      </c>
      <c r="Y82" s="1">
        <v>4.2156600000000002E-2</v>
      </c>
      <c r="Z82" s="1">
        <v>3.8787200000000001E-2</v>
      </c>
    </row>
    <row r="83" spans="1:26" x14ac:dyDescent="0.2">
      <c r="A83" s="1">
        <v>1542.3</v>
      </c>
      <c r="B83" s="1">
        <v>11.457700000000001</v>
      </c>
      <c r="C83" s="1">
        <v>0.117703</v>
      </c>
      <c r="D83" s="1">
        <v>5.7658500000000001E-2</v>
      </c>
      <c r="E83" s="1">
        <v>4.67184E-2</v>
      </c>
      <c r="F83" s="1">
        <v>4.2201799999999998E-2</v>
      </c>
      <c r="G83" s="1">
        <v>4.0163999999999998E-2</v>
      </c>
      <c r="H83" s="1">
        <v>3.9580799999999999E-2</v>
      </c>
      <c r="I83" s="1">
        <v>3.9328000000000002E-2</v>
      </c>
      <c r="J83" s="1">
        <v>3.8866400000000002E-2</v>
      </c>
      <c r="K83" s="1">
        <v>3.8867800000000001E-2</v>
      </c>
      <c r="L83" s="1">
        <v>3.8877200000000001E-2</v>
      </c>
      <c r="M83" s="1">
        <v>3.92459E-2</v>
      </c>
      <c r="N83" s="1">
        <v>3.9700699999999998E-2</v>
      </c>
      <c r="O83" s="1">
        <v>3.9863299999999997E-2</v>
      </c>
      <c r="P83" s="1">
        <v>3.9850999999999998E-2</v>
      </c>
      <c r="Q83" s="1">
        <v>4.0260999999999998E-2</v>
      </c>
      <c r="R83" s="1">
        <v>4.0744900000000001E-2</v>
      </c>
      <c r="S83" s="1">
        <v>4.1147900000000001E-2</v>
      </c>
      <c r="T83" s="1">
        <v>4.14934E-2</v>
      </c>
      <c r="U83" s="1">
        <v>4.20735E-2</v>
      </c>
      <c r="V83" s="1">
        <v>4.2966400000000002E-2</v>
      </c>
      <c r="W83" s="1">
        <v>4.3109300000000003E-2</v>
      </c>
      <c r="X83" s="1">
        <v>4.3948899999999999E-2</v>
      </c>
      <c r="Y83" s="1">
        <v>4.2955699999999999E-2</v>
      </c>
      <c r="Z83" s="1">
        <v>4.04435E-2</v>
      </c>
    </row>
    <row r="84" spans="1:26" x14ac:dyDescent="0.2">
      <c r="A84" s="1">
        <v>1557.34</v>
      </c>
      <c r="B84" s="1">
        <v>11.298999999999999</v>
      </c>
      <c r="C84" s="1">
        <v>0.112735</v>
      </c>
      <c r="D84" s="1">
        <v>5.8306499999999997E-2</v>
      </c>
      <c r="E84" s="1">
        <v>4.7221899999999997E-2</v>
      </c>
      <c r="F84" s="1">
        <v>4.2360099999999998E-2</v>
      </c>
      <c r="G84" s="1">
        <v>4.0107700000000003E-2</v>
      </c>
      <c r="H84" s="1">
        <v>3.9502900000000001E-2</v>
      </c>
      <c r="I84" s="1">
        <v>3.9257800000000002E-2</v>
      </c>
      <c r="J84" s="1">
        <v>3.8806300000000002E-2</v>
      </c>
      <c r="K84" s="1">
        <v>3.8829500000000003E-2</v>
      </c>
      <c r="L84" s="1">
        <v>3.8884200000000001E-2</v>
      </c>
      <c r="M84" s="1">
        <v>3.92739E-2</v>
      </c>
      <c r="N84" s="1">
        <v>3.97063E-2</v>
      </c>
      <c r="O84" s="1">
        <v>3.9857400000000001E-2</v>
      </c>
      <c r="P84" s="1">
        <v>3.9860399999999997E-2</v>
      </c>
      <c r="Q84" s="1">
        <v>4.02642E-2</v>
      </c>
      <c r="R84" s="1">
        <v>4.0747499999999999E-2</v>
      </c>
      <c r="S84" s="1">
        <v>4.1150600000000002E-2</v>
      </c>
      <c r="T84" s="1">
        <v>4.1476800000000001E-2</v>
      </c>
      <c r="U84" s="1">
        <v>4.2010600000000002E-2</v>
      </c>
      <c r="V84" s="1">
        <v>4.2918900000000003E-2</v>
      </c>
      <c r="W84" s="1">
        <v>4.3040299999999997E-2</v>
      </c>
      <c r="X84" s="1">
        <v>4.3931600000000001E-2</v>
      </c>
      <c r="Y84" s="1">
        <v>4.34002E-2</v>
      </c>
      <c r="Z84" s="1">
        <v>4.1743500000000003E-2</v>
      </c>
    </row>
    <row r="85" spans="1:26" x14ac:dyDescent="0.2">
      <c r="A85" s="1">
        <v>1572.38</v>
      </c>
      <c r="B85" s="1">
        <v>11.376200000000001</v>
      </c>
      <c r="C85" s="1">
        <v>0.130577</v>
      </c>
      <c r="D85" s="1">
        <v>6.0573200000000001E-2</v>
      </c>
      <c r="E85" s="1">
        <v>4.87835E-2</v>
      </c>
      <c r="F85" s="1">
        <v>4.2799200000000003E-2</v>
      </c>
      <c r="G85" s="1">
        <v>4.00294E-2</v>
      </c>
      <c r="H85" s="1">
        <v>3.9445099999999997E-2</v>
      </c>
      <c r="I85" s="1">
        <v>3.9223500000000001E-2</v>
      </c>
      <c r="J85" s="1">
        <v>3.8770499999999999E-2</v>
      </c>
      <c r="K85" s="1">
        <v>3.8811199999999997E-2</v>
      </c>
      <c r="L85" s="1">
        <v>3.8900700000000003E-2</v>
      </c>
      <c r="M85" s="1">
        <v>3.9314300000000003E-2</v>
      </c>
      <c r="N85" s="1">
        <v>3.97507E-2</v>
      </c>
      <c r="O85" s="1">
        <v>3.9880400000000003E-2</v>
      </c>
      <c r="P85" s="1">
        <v>3.9873600000000002E-2</v>
      </c>
      <c r="Q85" s="1">
        <v>4.0267799999999999E-2</v>
      </c>
      <c r="R85" s="1">
        <v>4.0748100000000002E-2</v>
      </c>
      <c r="S85" s="1">
        <v>4.11486E-2</v>
      </c>
      <c r="T85" s="1">
        <v>4.1465000000000002E-2</v>
      </c>
      <c r="U85" s="1">
        <v>4.1951299999999997E-2</v>
      </c>
      <c r="V85" s="1">
        <v>4.2869999999999998E-2</v>
      </c>
      <c r="W85" s="1">
        <v>4.2985000000000002E-2</v>
      </c>
      <c r="X85" s="1">
        <v>4.3872500000000002E-2</v>
      </c>
      <c r="Y85" s="1">
        <v>4.3584499999999998E-2</v>
      </c>
      <c r="Z85" s="1">
        <v>4.2447899999999997E-2</v>
      </c>
    </row>
    <row r="86" spans="1:26" x14ac:dyDescent="0.2">
      <c r="A86" s="1">
        <v>1591.83</v>
      </c>
      <c r="B86" s="1">
        <v>11.3863</v>
      </c>
      <c r="C86" s="1">
        <v>0.116812</v>
      </c>
      <c r="D86" s="1">
        <v>5.9305999999999998E-2</v>
      </c>
      <c r="E86" s="1">
        <v>4.8679100000000003E-2</v>
      </c>
      <c r="F86" s="1">
        <v>4.3005500000000002E-2</v>
      </c>
      <c r="G86" s="1">
        <v>4.0212699999999997E-2</v>
      </c>
      <c r="H86" s="1">
        <v>3.9598300000000003E-2</v>
      </c>
      <c r="I86" s="1">
        <v>3.9334300000000003E-2</v>
      </c>
      <c r="J86" s="1">
        <v>3.8796400000000002E-2</v>
      </c>
      <c r="K86" s="1">
        <v>3.8805399999999997E-2</v>
      </c>
      <c r="L86" s="1">
        <v>3.88767E-2</v>
      </c>
      <c r="M86" s="1">
        <v>3.93038E-2</v>
      </c>
      <c r="N86" s="1">
        <v>3.9779700000000001E-2</v>
      </c>
      <c r="O86" s="1">
        <v>3.9922300000000001E-2</v>
      </c>
      <c r="P86" s="1">
        <v>3.9898999999999997E-2</v>
      </c>
      <c r="Q86" s="1">
        <v>4.0276600000000003E-2</v>
      </c>
      <c r="R86" s="1">
        <v>4.0748600000000003E-2</v>
      </c>
      <c r="S86" s="1">
        <v>4.1153299999999997E-2</v>
      </c>
      <c r="T86" s="1">
        <v>4.1478300000000003E-2</v>
      </c>
      <c r="U86" s="1">
        <v>4.1973799999999999E-2</v>
      </c>
      <c r="V86" s="1">
        <v>4.2896299999999998E-2</v>
      </c>
      <c r="W86" s="1">
        <v>4.29656E-2</v>
      </c>
      <c r="X86" s="1">
        <v>4.38932E-2</v>
      </c>
      <c r="Y86" s="1">
        <v>4.37706E-2</v>
      </c>
      <c r="Z86" s="1">
        <v>4.3255799999999997E-2</v>
      </c>
    </row>
    <row r="87" spans="1:26" x14ac:dyDescent="0.2">
      <c r="A87" s="1">
        <v>1605.81</v>
      </c>
      <c r="B87" s="1">
        <v>11.662000000000001</v>
      </c>
      <c r="C87" s="1">
        <v>0.11011899999999999</v>
      </c>
      <c r="D87" s="1">
        <v>5.7131599999999998E-2</v>
      </c>
      <c r="E87" s="1">
        <v>4.57749E-2</v>
      </c>
      <c r="F87" s="1">
        <v>4.1712399999999997E-2</v>
      </c>
      <c r="G87" s="1">
        <v>3.9952099999999997E-2</v>
      </c>
      <c r="H87" s="1">
        <v>3.9448400000000002E-2</v>
      </c>
      <c r="I87" s="1">
        <v>3.9258899999999999E-2</v>
      </c>
      <c r="J87" s="1">
        <v>3.88733E-2</v>
      </c>
      <c r="K87" s="1">
        <v>3.8921600000000001E-2</v>
      </c>
      <c r="L87" s="1">
        <v>3.89305E-2</v>
      </c>
      <c r="M87" s="1">
        <v>3.9310400000000002E-2</v>
      </c>
      <c r="N87" s="1">
        <v>3.9754699999999997E-2</v>
      </c>
      <c r="O87" s="1">
        <v>3.9874300000000001E-2</v>
      </c>
      <c r="P87" s="1">
        <v>3.9890799999999997E-2</v>
      </c>
      <c r="Q87" s="1">
        <v>4.0283199999999998E-2</v>
      </c>
      <c r="R87" s="1">
        <v>4.0760400000000002E-2</v>
      </c>
      <c r="S87" s="1">
        <v>4.1168200000000002E-2</v>
      </c>
      <c r="T87" s="1">
        <v>4.1488799999999999E-2</v>
      </c>
      <c r="U87" s="1">
        <v>4.1926999999999999E-2</v>
      </c>
      <c r="V87" s="1">
        <v>4.2833599999999999E-2</v>
      </c>
      <c r="W87" s="1">
        <v>4.2896400000000001E-2</v>
      </c>
      <c r="X87" s="1">
        <v>4.3778299999999999E-2</v>
      </c>
      <c r="Y87" s="1">
        <v>4.3768599999999998E-2</v>
      </c>
      <c r="Z87" s="1">
        <v>4.3578100000000002E-2</v>
      </c>
    </row>
    <row r="88" spans="1:26" x14ac:dyDescent="0.2">
      <c r="A88" s="1">
        <v>1622.83</v>
      </c>
      <c r="B88" s="1">
        <v>11.2666</v>
      </c>
      <c r="C88" s="1">
        <v>0.10967200000000001</v>
      </c>
      <c r="D88" s="1">
        <v>5.8061799999999997E-2</v>
      </c>
      <c r="E88" s="1">
        <v>4.71829E-2</v>
      </c>
      <c r="F88" s="1">
        <v>4.2322100000000001E-2</v>
      </c>
      <c r="G88" s="1">
        <v>4.0070300000000003E-2</v>
      </c>
      <c r="H88" s="1">
        <v>3.9491199999999997E-2</v>
      </c>
      <c r="I88" s="1">
        <v>3.92582E-2</v>
      </c>
      <c r="J88" s="1">
        <v>3.8808000000000002E-2</v>
      </c>
      <c r="K88" s="1">
        <v>3.8835599999999998E-2</v>
      </c>
      <c r="L88" s="1">
        <v>3.8904599999999998E-2</v>
      </c>
      <c r="M88" s="1">
        <v>3.9330400000000001E-2</v>
      </c>
      <c r="N88" s="1">
        <v>3.9792099999999997E-2</v>
      </c>
      <c r="O88" s="1">
        <v>3.9927999999999998E-2</v>
      </c>
      <c r="P88" s="1">
        <v>3.9895699999999999E-2</v>
      </c>
      <c r="Q88" s="1">
        <v>4.0287799999999999E-2</v>
      </c>
      <c r="R88" s="1">
        <v>4.07601E-2</v>
      </c>
      <c r="S88" s="1">
        <v>4.1166099999999997E-2</v>
      </c>
      <c r="T88" s="1">
        <v>4.1484800000000002E-2</v>
      </c>
      <c r="U88" s="1">
        <v>4.1927399999999997E-2</v>
      </c>
      <c r="V88" s="1">
        <v>4.2853599999999999E-2</v>
      </c>
      <c r="W88" s="1">
        <v>4.2889099999999999E-2</v>
      </c>
      <c r="X88" s="1">
        <v>4.3768099999999997E-2</v>
      </c>
      <c r="Y88" s="1">
        <v>4.3784700000000003E-2</v>
      </c>
      <c r="Z88" s="1">
        <v>4.3872099999999997E-2</v>
      </c>
    </row>
    <row r="89" spans="1:26" x14ac:dyDescent="0.2">
      <c r="A89" s="1">
        <v>1640.76</v>
      </c>
      <c r="B89" s="1">
        <v>10.8621</v>
      </c>
      <c r="C89" s="1">
        <v>0.10298599999999999</v>
      </c>
      <c r="D89" s="1">
        <v>5.5471300000000001E-2</v>
      </c>
      <c r="E89" s="1">
        <v>4.6033200000000003E-2</v>
      </c>
      <c r="F89" s="1">
        <v>4.1930500000000002E-2</v>
      </c>
      <c r="G89" s="1">
        <v>4.0031400000000002E-2</v>
      </c>
      <c r="H89" s="1">
        <v>3.9468999999999997E-2</v>
      </c>
      <c r="I89" s="1">
        <v>3.9235899999999997E-2</v>
      </c>
      <c r="J89" s="1">
        <v>3.8811699999999998E-2</v>
      </c>
      <c r="K89" s="1">
        <v>3.8831499999999998E-2</v>
      </c>
      <c r="L89" s="1">
        <v>3.8892099999999999E-2</v>
      </c>
      <c r="M89" s="1">
        <v>3.9322299999999998E-2</v>
      </c>
      <c r="N89" s="1">
        <v>3.9806500000000002E-2</v>
      </c>
      <c r="O89" s="1">
        <v>3.9947499999999997E-2</v>
      </c>
      <c r="P89" s="1">
        <v>3.9910099999999997E-2</v>
      </c>
      <c r="Q89" s="1">
        <v>4.03028E-2</v>
      </c>
      <c r="R89" s="1">
        <v>4.0772700000000002E-2</v>
      </c>
      <c r="S89" s="1">
        <v>4.1181500000000003E-2</v>
      </c>
      <c r="T89" s="1">
        <v>4.1513099999999997E-2</v>
      </c>
      <c r="U89" s="1">
        <v>4.1964000000000001E-2</v>
      </c>
      <c r="V89" s="1">
        <v>4.28855E-2</v>
      </c>
      <c r="W89" s="1">
        <v>4.2895299999999997E-2</v>
      </c>
      <c r="X89" s="1">
        <v>4.3776200000000001E-2</v>
      </c>
      <c r="Y89" s="1">
        <v>4.3782500000000002E-2</v>
      </c>
      <c r="Z89" s="1">
        <v>4.40382E-2</v>
      </c>
    </row>
    <row r="90" spans="1:26" x14ac:dyDescent="0.2">
      <c r="A90" s="1">
        <v>1656.86</v>
      </c>
      <c r="B90" s="1">
        <v>10.5982</v>
      </c>
      <c r="C90" s="1">
        <v>0.10435899999999999</v>
      </c>
      <c r="D90" s="1">
        <v>5.4714400000000003E-2</v>
      </c>
      <c r="E90" s="1">
        <v>4.5019900000000002E-2</v>
      </c>
      <c r="F90" s="1">
        <v>4.1055800000000003E-2</v>
      </c>
      <c r="G90" s="1">
        <v>3.94756E-2</v>
      </c>
      <c r="H90" s="1">
        <v>3.90864E-2</v>
      </c>
      <c r="I90" s="1">
        <v>3.8985699999999998E-2</v>
      </c>
      <c r="J90" s="1">
        <v>3.8718200000000001E-2</v>
      </c>
      <c r="K90" s="1">
        <v>3.8794099999999998E-2</v>
      </c>
      <c r="L90" s="1">
        <v>3.8910199999999999E-2</v>
      </c>
      <c r="M90" s="1">
        <v>3.9332899999999997E-2</v>
      </c>
      <c r="N90" s="1">
        <v>3.9833300000000002E-2</v>
      </c>
      <c r="O90" s="1">
        <v>4.0004199999999997E-2</v>
      </c>
      <c r="P90" s="1">
        <v>3.9974500000000003E-2</v>
      </c>
      <c r="Q90" s="1">
        <v>4.0373699999999998E-2</v>
      </c>
      <c r="R90" s="1">
        <v>4.08612E-2</v>
      </c>
      <c r="S90" s="1">
        <v>4.12837E-2</v>
      </c>
      <c r="T90" s="1">
        <v>4.1621499999999999E-2</v>
      </c>
      <c r="U90" s="1">
        <v>4.2038300000000001E-2</v>
      </c>
      <c r="V90" s="1">
        <v>4.2932499999999998E-2</v>
      </c>
      <c r="W90" s="1">
        <v>4.29579E-2</v>
      </c>
      <c r="X90" s="1">
        <v>4.3798799999999999E-2</v>
      </c>
      <c r="Y90" s="1">
        <v>4.3847700000000003E-2</v>
      </c>
      <c r="Z90" s="1">
        <v>4.4108899999999999E-2</v>
      </c>
    </row>
    <row r="91" spans="1:26" x14ac:dyDescent="0.2">
      <c r="A91" s="1">
        <v>1668.49</v>
      </c>
      <c r="B91" s="1">
        <v>10.563599999999999</v>
      </c>
      <c r="C91" s="1">
        <v>9.8966100000000001E-2</v>
      </c>
      <c r="D91" s="1">
        <v>5.4717399999999999E-2</v>
      </c>
      <c r="E91" s="1">
        <v>4.4700799999999999E-2</v>
      </c>
      <c r="F91" s="1">
        <v>4.0874099999999997E-2</v>
      </c>
      <c r="G91" s="1">
        <v>3.9426999999999997E-2</v>
      </c>
      <c r="H91" s="1">
        <v>3.9070899999999999E-2</v>
      </c>
      <c r="I91" s="1">
        <v>3.8993199999999999E-2</v>
      </c>
      <c r="J91" s="1">
        <v>3.8744199999999999E-2</v>
      </c>
      <c r="K91" s="1">
        <v>3.8828700000000001E-2</v>
      </c>
      <c r="L91" s="1">
        <v>3.8940799999999998E-2</v>
      </c>
      <c r="M91" s="1">
        <v>3.9353399999999997E-2</v>
      </c>
      <c r="N91" s="1">
        <v>3.9841300000000003E-2</v>
      </c>
      <c r="O91" s="1">
        <v>4.0043599999999999E-2</v>
      </c>
      <c r="P91" s="1">
        <v>4.0026800000000001E-2</v>
      </c>
      <c r="Q91" s="1">
        <v>4.0427699999999997E-2</v>
      </c>
      <c r="R91" s="1">
        <v>4.09244E-2</v>
      </c>
      <c r="S91" s="1">
        <v>4.1347799999999997E-2</v>
      </c>
      <c r="T91" s="1">
        <v>4.1670899999999997E-2</v>
      </c>
      <c r="U91" s="1">
        <v>4.2086400000000003E-2</v>
      </c>
      <c r="V91" s="1">
        <v>4.2995999999999999E-2</v>
      </c>
      <c r="W91" s="1">
        <v>4.30216E-2</v>
      </c>
      <c r="X91" s="1">
        <v>4.3850699999999999E-2</v>
      </c>
      <c r="Y91" s="1">
        <v>4.3914799999999997E-2</v>
      </c>
      <c r="Z91" s="1">
        <v>4.4172799999999998E-2</v>
      </c>
    </row>
    <row r="92" spans="1:26" x14ac:dyDescent="0.2">
      <c r="A92" s="1">
        <v>1683.27</v>
      </c>
      <c r="B92" s="1">
        <v>10.595800000000001</v>
      </c>
      <c r="C92" s="1">
        <v>9.7221199999999994E-2</v>
      </c>
      <c r="D92" s="1">
        <v>5.42155E-2</v>
      </c>
      <c r="E92" s="1">
        <v>4.4481399999999997E-2</v>
      </c>
      <c r="F92" s="1">
        <v>4.0838399999999997E-2</v>
      </c>
      <c r="G92" s="1">
        <v>3.9439399999999999E-2</v>
      </c>
      <c r="H92" s="1">
        <v>3.9081900000000003E-2</v>
      </c>
      <c r="I92" s="1">
        <v>3.8998199999999997E-2</v>
      </c>
      <c r="J92" s="1">
        <v>3.8746700000000002E-2</v>
      </c>
      <c r="K92" s="1">
        <v>3.8835599999999998E-2</v>
      </c>
      <c r="L92" s="1">
        <v>3.8947500000000003E-2</v>
      </c>
      <c r="M92" s="1">
        <v>3.9362800000000003E-2</v>
      </c>
      <c r="N92" s="1">
        <v>3.9866699999999998E-2</v>
      </c>
      <c r="O92" s="1">
        <v>4.0100999999999998E-2</v>
      </c>
      <c r="P92" s="1">
        <v>4.0089199999999998E-2</v>
      </c>
      <c r="Q92" s="1">
        <v>4.0487099999999998E-2</v>
      </c>
      <c r="R92" s="1">
        <v>4.0989600000000001E-2</v>
      </c>
      <c r="S92" s="1">
        <v>4.1416599999999998E-2</v>
      </c>
      <c r="T92" s="1">
        <v>4.1750799999999998E-2</v>
      </c>
      <c r="U92" s="1">
        <v>4.2175499999999998E-2</v>
      </c>
      <c r="V92" s="1">
        <v>4.3088000000000001E-2</v>
      </c>
      <c r="W92" s="1">
        <v>4.3112400000000002E-2</v>
      </c>
      <c r="X92" s="1">
        <v>4.3957599999999999E-2</v>
      </c>
      <c r="Y92" s="1">
        <v>4.40141E-2</v>
      </c>
      <c r="Z92" s="1">
        <v>4.42742E-2</v>
      </c>
    </row>
    <row r="93" spans="1:26" x14ac:dyDescent="0.2">
      <c r="A93" s="1">
        <v>1699.05</v>
      </c>
      <c r="B93" s="1">
        <v>10.5276</v>
      </c>
      <c r="C93" s="1">
        <v>0.101734</v>
      </c>
      <c r="D93" s="1">
        <v>5.4248999999999999E-2</v>
      </c>
      <c r="E93" s="1">
        <v>4.4813400000000003E-2</v>
      </c>
      <c r="F93" s="1">
        <v>4.1036999999999997E-2</v>
      </c>
      <c r="G93" s="1">
        <v>3.9567999999999999E-2</v>
      </c>
      <c r="H93" s="1">
        <v>3.9174599999999997E-2</v>
      </c>
      <c r="I93" s="1">
        <v>3.9056899999999999E-2</v>
      </c>
      <c r="J93" s="1">
        <v>3.8769699999999997E-2</v>
      </c>
      <c r="K93" s="1">
        <v>3.8835099999999997E-2</v>
      </c>
      <c r="L93" s="1">
        <v>3.8937899999999998E-2</v>
      </c>
      <c r="M93" s="1">
        <v>3.9345699999999997E-2</v>
      </c>
      <c r="N93" s="1">
        <v>3.9882000000000001E-2</v>
      </c>
      <c r="O93" s="1">
        <v>4.0169700000000003E-2</v>
      </c>
      <c r="P93" s="1">
        <v>4.0170299999999999E-2</v>
      </c>
      <c r="Q93" s="1">
        <v>4.05615E-2</v>
      </c>
      <c r="R93" s="1">
        <v>4.1070599999999999E-2</v>
      </c>
      <c r="S93" s="1">
        <v>4.1505199999999999E-2</v>
      </c>
      <c r="T93" s="1">
        <v>4.1850699999999998E-2</v>
      </c>
      <c r="U93" s="1">
        <v>4.2263200000000001E-2</v>
      </c>
      <c r="V93" s="1">
        <v>4.3179099999999998E-2</v>
      </c>
      <c r="W93" s="1">
        <v>4.3213000000000001E-2</v>
      </c>
      <c r="X93" s="1">
        <v>4.4064300000000001E-2</v>
      </c>
      <c r="Y93" s="1">
        <v>4.4122399999999999E-2</v>
      </c>
      <c r="Z93" s="1">
        <v>4.4384399999999997E-2</v>
      </c>
    </row>
    <row r="94" spans="1:26" x14ac:dyDescent="0.2">
      <c r="A94" s="1">
        <v>1711.13</v>
      </c>
      <c r="B94" s="1">
        <v>10.545199999999999</v>
      </c>
      <c r="C94" s="1">
        <v>0.113944</v>
      </c>
      <c r="D94" s="1">
        <v>5.7061500000000001E-2</v>
      </c>
      <c r="E94" s="1">
        <v>4.6547100000000001E-2</v>
      </c>
      <c r="F94" s="1">
        <v>4.1607199999999997E-2</v>
      </c>
      <c r="G94" s="1">
        <v>3.9592299999999997E-2</v>
      </c>
      <c r="H94" s="1">
        <v>3.91822E-2</v>
      </c>
      <c r="I94" s="1">
        <v>3.9067900000000003E-2</v>
      </c>
      <c r="J94" s="1">
        <v>3.8756199999999998E-2</v>
      </c>
      <c r="K94" s="1">
        <v>3.8825199999999997E-2</v>
      </c>
      <c r="L94" s="1">
        <v>3.8955900000000002E-2</v>
      </c>
      <c r="M94" s="1">
        <v>3.9365900000000002E-2</v>
      </c>
      <c r="N94" s="1">
        <v>3.9897700000000001E-2</v>
      </c>
      <c r="O94" s="1">
        <v>4.0232799999999999E-2</v>
      </c>
      <c r="P94" s="1">
        <v>4.0243899999999999E-2</v>
      </c>
      <c r="Q94" s="1">
        <v>4.0632399999999999E-2</v>
      </c>
      <c r="R94" s="1">
        <v>4.1148499999999998E-2</v>
      </c>
      <c r="S94" s="1">
        <v>4.1586199999999997E-2</v>
      </c>
      <c r="T94" s="1">
        <v>4.1921E-2</v>
      </c>
      <c r="U94" s="1">
        <v>4.2330899999999998E-2</v>
      </c>
      <c r="V94" s="1">
        <v>4.3265600000000001E-2</v>
      </c>
      <c r="W94" s="1">
        <v>4.3302100000000003E-2</v>
      </c>
      <c r="X94" s="1">
        <v>4.4146100000000001E-2</v>
      </c>
      <c r="Y94" s="1">
        <v>4.4216999999999999E-2</v>
      </c>
      <c r="Z94" s="1">
        <v>4.44822E-2</v>
      </c>
    </row>
    <row r="95" spans="1:26" x14ac:dyDescent="0.2">
      <c r="A95" s="1">
        <v>1731.85</v>
      </c>
      <c r="B95" s="1">
        <v>10.6678</v>
      </c>
      <c r="C95" s="1">
        <v>9.0778600000000001E-2</v>
      </c>
      <c r="D95" s="1">
        <v>5.4503299999999998E-2</v>
      </c>
      <c r="E95" s="1">
        <v>4.5228400000000002E-2</v>
      </c>
      <c r="F95" s="1">
        <v>4.1850900000000003E-2</v>
      </c>
      <c r="G95" s="1">
        <v>4.0087600000000001E-2</v>
      </c>
      <c r="H95" s="1">
        <v>3.9564000000000002E-2</v>
      </c>
      <c r="I95" s="1">
        <v>3.934E-2</v>
      </c>
      <c r="J95" s="1">
        <v>3.8873999999999999E-2</v>
      </c>
      <c r="K95" s="1">
        <v>3.8903E-2</v>
      </c>
      <c r="L95" s="1">
        <v>3.8932300000000003E-2</v>
      </c>
      <c r="M95" s="1">
        <v>3.9325300000000001E-2</v>
      </c>
      <c r="N95" s="1">
        <v>3.98933E-2</v>
      </c>
      <c r="O95" s="1">
        <v>4.0277800000000002E-2</v>
      </c>
      <c r="P95" s="1">
        <v>4.0328999999999997E-2</v>
      </c>
      <c r="Q95" s="1">
        <v>4.0716099999999998E-2</v>
      </c>
      <c r="R95" s="1">
        <v>4.1240400000000003E-2</v>
      </c>
      <c r="S95" s="1">
        <v>4.1686399999999998E-2</v>
      </c>
      <c r="T95" s="1">
        <v>4.2045600000000002E-2</v>
      </c>
      <c r="U95" s="1">
        <v>4.25566E-2</v>
      </c>
      <c r="V95" s="1">
        <v>4.3488499999999999E-2</v>
      </c>
      <c r="W95" s="1">
        <v>4.3472799999999999E-2</v>
      </c>
      <c r="X95" s="1">
        <v>4.43951E-2</v>
      </c>
      <c r="Y95" s="1">
        <v>4.4405699999999999E-2</v>
      </c>
      <c r="Z95" s="1">
        <v>4.4675699999999999E-2</v>
      </c>
    </row>
    <row r="96" spans="1:26" x14ac:dyDescent="0.2">
      <c r="A96" s="1">
        <v>1748.53</v>
      </c>
      <c r="B96" s="1">
        <v>10.4832</v>
      </c>
      <c r="C96" s="1">
        <v>0.10041899999999999</v>
      </c>
      <c r="D96" s="1">
        <v>5.40811E-2</v>
      </c>
      <c r="E96" s="1">
        <v>4.4402900000000002E-2</v>
      </c>
      <c r="F96" s="1">
        <v>4.0766200000000002E-2</v>
      </c>
      <c r="G96" s="1">
        <v>3.9476999999999998E-2</v>
      </c>
      <c r="H96" s="1">
        <v>3.9149799999999998E-2</v>
      </c>
      <c r="I96" s="1">
        <v>3.9072999999999997E-2</v>
      </c>
      <c r="J96" s="1">
        <v>3.8815099999999998E-2</v>
      </c>
      <c r="K96" s="1">
        <v>3.8883899999999999E-2</v>
      </c>
      <c r="L96" s="1">
        <v>3.89667E-2</v>
      </c>
      <c r="M96" s="1">
        <v>3.93178E-2</v>
      </c>
      <c r="N96" s="1">
        <v>3.9843999999999997E-2</v>
      </c>
      <c r="O96" s="1">
        <v>4.0292799999999997E-2</v>
      </c>
      <c r="P96" s="1">
        <v>4.0412999999999998E-2</v>
      </c>
      <c r="Q96" s="1">
        <v>4.0811699999999999E-2</v>
      </c>
      <c r="R96" s="1">
        <v>4.1350999999999999E-2</v>
      </c>
      <c r="S96" s="1">
        <v>4.1808499999999998E-2</v>
      </c>
      <c r="T96" s="1">
        <v>4.2164500000000001E-2</v>
      </c>
      <c r="U96" s="1">
        <v>4.2571999999999999E-2</v>
      </c>
      <c r="V96" s="1">
        <v>4.35071E-2</v>
      </c>
      <c r="W96" s="1">
        <v>4.3547099999999998E-2</v>
      </c>
      <c r="X96" s="1">
        <v>4.4414099999999998E-2</v>
      </c>
      <c r="Y96" s="1">
        <v>4.4484700000000002E-2</v>
      </c>
      <c r="Z96" s="1">
        <v>4.4755099999999999E-2</v>
      </c>
    </row>
    <row r="97" spans="1:26" x14ac:dyDescent="0.2">
      <c r="A97" s="1">
        <v>1764.4</v>
      </c>
      <c r="B97" s="1">
        <v>10.731</v>
      </c>
      <c r="C97" s="1">
        <v>9.6473100000000006E-2</v>
      </c>
      <c r="D97" s="1">
        <v>5.5059900000000002E-2</v>
      </c>
      <c r="E97" s="1">
        <v>4.5017799999999997E-2</v>
      </c>
      <c r="F97" s="1">
        <v>4.1437000000000002E-2</v>
      </c>
      <c r="G97" s="1">
        <v>3.9778500000000001E-2</v>
      </c>
      <c r="H97" s="1">
        <v>3.92956E-2</v>
      </c>
      <c r="I97" s="1">
        <v>3.91385E-2</v>
      </c>
      <c r="J97" s="1">
        <v>3.8807899999999999E-2</v>
      </c>
      <c r="K97" s="1">
        <v>3.8889800000000002E-2</v>
      </c>
      <c r="L97" s="1">
        <v>3.8977400000000002E-2</v>
      </c>
      <c r="M97" s="1">
        <v>3.9359900000000003E-2</v>
      </c>
      <c r="N97" s="1">
        <v>3.9883200000000001E-2</v>
      </c>
      <c r="O97" s="1">
        <v>4.0343999999999998E-2</v>
      </c>
      <c r="P97" s="1">
        <v>4.0474999999999997E-2</v>
      </c>
      <c r="Q97" s="1">
        <v>4.0874199999999999E-2</v>
      </c>
      <c r="R97" s="1">
        <v>4.1419400000000002E-2</v>
      </c>
      <c r="S97" s="1">
        <v>4.1872100000000002E-2</v>
      </c>
      <c r="T97" s="1">
        <v>4.2224100000000001E-2</v>
      </c>
      <c r="U97" s="1">
        <v>4.2695700000000003E-2</v>
      </c>
      <c r="V97" s="1">
        <v>4.36543E-2</v>
      </c>
      <c r="W97" s="1">
        <v>4.36601E-2</v>
      </c>
      <c r="X97" s="1">
        <v>4.4559399999999999E-2</v>
      </c>
      <c r="Y97" s="1">
        <v>4.4607099999999997E-2</v>
      </c>
      <c r="Z97" s="1">
        <v>4.4880700000000003E-2</v>
      </c>
    </row>
    <row r="98" spans="1:26" x14ac:dyDescent="0.2">
      <c r="A98" s="1">
        <v>1785.26</v>
      </c>
      <c r="B98" s="1">
        <v>10.255599999999999</v>
      </c>
      <c r="C98" s="1">
        <v>9.8744299999999993E-2</v>
      </c>
      <c r="D98" s="1">
        <v>5.2909499999999998E-2</v>
      </c>
      <c r="E98" s="1">
        <v>4.4694900000000003E-2</v>
      </c>
      <c r="F98" s="1">
        <v>4.1168099999999999E-2</v>
      </c>
      <c r="G98" s="1">
        <v>3.9738000000000002E-2</v>
      </c>
      <c r="H98" s="1">
        <v>3.9325600000000002E-2</v>
      </c>
      <c r="I98" s="1">
        <v>3.9182500000000002E-2</v>
      </c>
      <c r="J98" s="1">
        <v>3.8850999999999997E-2</v>
      </c>
      <c r="K98" s="1">
        <v>3.8896399999999998E-2</v>
      </c>
      <c r="L98" s="1">
        <v>3.8972699999999999E-2</v>
      </c>
      <c r="M98" s="1">
        <v>3.9349200000000001E-2</v>
      </c>
      <c r="N98" s="1">
        <v>3.9912499999999997E-2</v>
      </c>
      <c r="O98" s="1">
        <v>4.0439500000000003E-2</v>
      </c>
      <c r="P98" s="1">
        <v>4.05885E-2</v>
      </c>
      <c r="Q98" s="1">
        <v>4.09746E-2</v>
      </c>
      <c r="R98" s="1">
        <v>4.1522799999999999E-2</v>
      </c>
      <c r="S98" s="1">
        <v>4.1985099999999997E-2</v>
      </c>
      <c r="T98" s="1">
        <v>4.23539E-2</v>
      </c>
      <c r="U98" s="1">
        <v>4.2824599999999997E-2</v>
      </c>
      <c r="V98" s="1">
        <v>4.3794E-2</v>
      </c>
      <c r="W98" s="1">
        <v>4.3808199999999999E-2</v>
      </c>
      <c r="X98" s="1">
        <v>4.4728299999999999E-2</v>
      </c>
      <c r="Y98" s="1">
        <v>4.4764999999999999E-2</v>
      </c>
      <c r="Z98" s="1">
        <v>4.5041100000000001E-2</v>
      </c>
    </row>
    <row r="99" spans="1:26" x14ac:dyDescent="0.2">
      <c r="A99" s="1">
        <v>1800.31</v>
      </c>
      <c r="B99" s="1">
        <v>10.259</v>
      </c>
      <c r="C99" s="1">
        <v>0.100096</v>
      </c>
      <c r="D99" s="1">
        <v>5.3173100000000001E-2</v>
      </c>
      <c r="E99" s="1">
        <v>4.4353999999999998E-2</v>
      </c>
      <c r="F99" s="1">
        <v>4.0904599999999999E-2</v>
      </c>
      <c r="G99" s="1">
        <v>3.9626000000000001E-2</v>
      </c>
      <c r="H99" s="1">
        <v>3.9274700000000003E-2</v>
      </c>
      <c r="I99" s="1">
        <v>3.9168700000000001E-2</v>
      </c>
      <c r="J99" s="1">
        <v>3.8878999999999997E-2</v>
      </c>
      <c r="K99" s="1">
        <v>3.8931599999999997E-2</v>
      </c>
      <c r="L99" s="1">
        <v>3.90053E-2</v>
      </c>
      <c r="M99" s="1">
        <v>3.9350299999999998E-2</v>
      </c>
      <c r="N99" s="1">
        <v>3.9903800000000003E-2</v>
      </c>
      <c r="O99" s="1">
        <v>4.04739E-2</v>
      </c>
      <c r="P99" s="1">
        <v>4.0675000000000003E-2</v>
      </c>
      <c r="Q99" s="1">
        <v>4.1067300000000001E-2</v>
      </c>
      <c r="R99" s="1">
        <v>4.1626900000000001E-2</v>
      </c>
      <c r="S99" s="1">
        <v>4.2098499999999997E-2</v>
      </c>
      <c r="T99" s="1">
        <v>4.2468899999999997E-2</v>
      </c>
      <c r="U99" s="1">
        <v>4.2840700000000002E-2</v>
      </c>
      <c r="V99" s="1">
        <v>4.3801399999999997E-2</v>
      </c>
      <c r="W99" s="1">
        <v>4.3868999999999998E-2</v>
      </c>
      <c r="X99" s="1">
        <v>4.4735299999999999E-2</v>
      </c>
      <c r="Y99" s="1">
        <v>4.48321E-2</v>
      </c>
      <c r="Z99" s="1">
        <v>4.5110200000000003E-2</v>
      </c>
    </row>
    <row r="100" spans="1:26" x14ac:dyDescent="0.2">
      <c r="A100" s="1">
        <v>1812.56</v>
      </c>
      <c r="B100" s="1">
        <v>10.5654</v>
      </c>
      <c r="C100" s="1">
        <v>9.0180099999999999E-2</v>
      </c>
      <c r="D100" s="1">
        <v>5.4440200000000001E-2</v>
      </c>
      <c r="E100" s="1">
        <v>4.4665299999999998E-2</v>
      </c>
      <c r="F100" s="1">
        <v>4.1124399999999998E-2</v>
      </c>
      <c r="G100" s="1">
        <v>3.9633399999999999E-2</v>
      </c>
      <c r="H100" s="1">
        <v>3.92266E-2</v>
      </c>
      <c r="I100" s="1">
        <v>3.9114599999999999E-2</v>
      </c>
      <c r="J100" s="1">
        <v>3.8824200000000003E-2</v>
      </c>
      <c r="K100" s="1">
        <v>3.8928400000000002E-2</v>
      </c>
      <c r="L100" s="1">
        <v>3.9032499999999998E-2</v>
      </c>
      <c r="M100" s="1">
        <v>3.9423899999999998E-2</v>
      </c>
      <c r="N100" s="1">
        <v>3.9957699999999999E-2</v>
      </c>
      <c r="O100" s="1">
        <v>4.0536500000000003E-2</v>
      </c>
      <c r="P100" s="1">
        <v>4.0742100000000003E-2</v>
      </c>
      <c r="Q100" s="1">
        <v>4.1131899999999999E-2</v>
      </c>
      <c r="R100" s="1">
        <v>4.1694599999999998E-2</v>
      </c>
      <c r="S100" s="1">
        <v>4.2159599999999998E-2</v>
      </c>
      <c r="T100" s="1">
        <v>4.2511899999999998E-2</v>
      </c>
      <c r="U100" s="1">
        <v>4.2995199999999997E-2</v>
      </c>
      <c r="V100" s="1">
        <v>4.3978499999999997E-2</v>
      </c>
      <c r="W100" s="1">
        <v>4.3992099999999999E-2</v>
      </c>
      <c r="X100" s="1">
        <v>4.4900799999999998E-2</v>
      </c>
      <c r="Y100" s="1">
        <v>4.49641E-2</v>
      </c>
      <c r="Z100" s="1">
        <v>4.5247200000000001E-2</v>
      </c>
    </row>
    <row r="101" spans="1:26" x14ac:dyDescent="0.2">
      <c r="A101" s="1">
        <v>1830.14</v>
      </c>
      <c r="B101" s="1">
        <v>10.524800000000001</v>
      </c>
      <c r="C101" s="1">
        <v>9.0321600000000002E-2</v>
      </c>
      <c r="D101" s="1">
        <v>5.1940899999999998E-2</v>
      </c>
      <c r="E101" s="1">
        <v>4.3611200000000003E-2</v>
      </c>
      <c r="F101" s="1">
        <v>4.0686600000000003E-2</v>
      </c>
      <c r="G101" s="1">
        <v>3.9544900000000001E-2</v>
      </c>
      <c r="H101" s="1">
        <v>3.9208899999999998E-2</v>
      </c>
      <c r="I101" s="1">
        <v>3.9125800000000002E-2</v>
      </c>
      <c r="J101" s="1">
        <v>3.8864599999999999E-2</v>
      </c>
      <c r="K101" s="1">
        <v>3.8954999999999997E-2</v>
      </c>
      <c r="L101" s="1">
        <v>3.9037299999999997E-2</v>
      </c>
      <c r="M101" s="1">
        <v>3.94235E-2</v>
      </c>
      <c r="N101" s="1">
        <v>3.9997400000000002E-2</v>
      </c>
      <c r="O101" s="1">
        <v>4.0610800000000002E-2</v>
      </c>
      <c r="P101" s="1">
        <v>4.0840399999999999E-2</v>
      </c>
      <c r="Q101" s="1">
        <v>4.122E-2</v>
      </c>
      <c r="R101" s="1">
        <v>4.17854E-2</v>
      </c>
      <c r="S101" s="1">
        <v>4.2258900000000002E-2</v>
      </c>
      <c r="T101" s="1">
        <v>4.2636199999999999E-2</v>
      </c>
      <c r="U101" s="1">
        <v>4.3100800000000002E-2</v>
      </c>
      <c r="V101" s="1">
        <v>4.40918E-2</v>
      </c>
      <c r="W101" s="1">
        <v>4.4113399999999997E-2</v>
      </c>
      <c r="X101" s="1">
        <v>4.5041699999999997E-2</v>
      </c>
      <c r="Y101" s="1">
        <v>4.5097900000000003E-2</v>
      </c>
      <c r="Z101" s="1">
        <v>4.5381699999999997E-2</v>
      </c>
    </row>
    <row r="102" spans="1:26" x14ac:dyDescent="0.2">
      <c r="A102" s="1">
        <v>1830.59</v>
      </c>
      <c r="B102" s="1">
        <v>8.2323799999999991</v>
      </c>
      <c r="C102" s="1">
        <v>9.4733300000000006E-2</v>
      </c>
      <c r="D102" s="1">
        <v>5.1712500000000002E-2</v>
      </c>
      <c r="E102" s="1">
        <v>4.3258400000000002E-2</v>
      </c>
      <c r="F102" s="1">
        <v>4.0449100000000002E-2</v>
      </c>
      <c r="G102" s="1">
        <v>3.9460099999999998E-2</v>
      </c>
      <c r="H102" s="1">
        <v>3.9177700000000003E-2</v>
      </c>
      <c r="I102" s="1">
        <v>3.9128400000000001E-2</v>
      </c>
      <c r="J102" s="1">
        <v>3.8881199999999998E-2</v>
      </c>
      <c r="K102" s="1">
        <v>3.8974500000000002E-2</v>
      </c>
      <c r="L102" s="1">
        <v>3.9058900000000001E-2</v>
      </c>
      <c r="M102" s="1">
        <v>3.9426299999999997E-2</v>
      </c>
      <c r="N102" s="1">
        <v>4.0001000000000002E-2</v>
      </c>
      <c r="O102" s="1">
        <v>4.0617599999999997E-2</v>
      </c>
      <c r="P102" s="1">
        <v>4.0852600000000003E-2</v>
      </c>
      <c r="Q102" s="1">
        <v>4.1233800000000001E-2</v>
      </c>
      <c r="R102" s="1">
        <v>4.1801100000000001E-2</v>
      </c>
      <c r="S102" s="1">
        <v>4.2277799999999997E-2</v>
      </c>
      <c r="T102" s="1">
        <v>4.2654200000000003E-2</v>
      </c>
      <c r="U102" s="1">
        <v>4.30503E-2</v>
      </c>
      <c r="V102" s="1">
        <v>4.4031399999999998E-2</v>
      </c>
      <c r="W102" s="1">
        <v>4.4090400000000002E-2</v>
      </c>
      <c r="X102" s="1">
        <v>4.4979400000000003E-2</v>
      </c>
      <c r="Y102" s="1">
        <v>4.5073799999999997E-2</v>
      </c>
      <c r="Z102" s="1">
        <v>4.5356500000000001E-2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opLeftCell="A7" workbookViewId="0">
      <selection activeCell="K18" sqref="K18"/>
    </sheetView>
  </sheetViews>
  <sheetFormatPr defaultRowHeight="14.25" x14ac:dyDescent="0.2"/>
  <cols>
    <col min="1" max="1" width="10.25" style="1" bestFit="1" customWidth="1"/>
    <col min="2" max="25" width="8.25" style="1" bestFit="1" customWidth="1"/>
    <col min="26" max="16384" width="9" style="1"/>
  </cols>
  <sheetData>
    <row r="1" spans="1:33" x14ac:dyDescent="0.2">
      <c r="A1" s="1" t="s">
        <v>0</v>
      </c>
      <c r="B1" s="5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spans="1:33" x14ac:dyDescent="0.2">
      <c r="A2" s="1">
        <v>5.0252300000000005E-4</v>
      </c>
      <c r="B2" s="1">
        <v>0.02</v>
      </c>
    </row>
    <row r="3" spans="1:33" x14ac:dyDescent="0.2">
      <c r="A3" s="1">
        <v>0.34015299999999998</v>
      </c>
      <c r="B3" s="1">
        <v>2.00001E-2</v>
      </c>
    </row>
    <row r="4" spans="1:33" x14ac:dyDescent="0.2">
      <c r="A4" s="1">
        <v>2.76878</v>
      </c>
      <c r="B4" s="1">
        <v>2.00006E-2</v>
      </c>
      <c r="C4" s="1">
        <v>6.1019999999999998E-4</v>
      </c>
    </row>
    <row r="5" spans="1:33" x14ac:dyDescent="0.2">
      <c r="A5" s="1">
        <v>8.9200199999999992</v>
      </c>
      <c r="B5" s="1">
        <v>2.0001100000000001E-2</v>
      </c>
      <c r="C5" s="1">
        <v>1.18964E-2</v>
      </c>
    </row>
    <row r="6" spans="1:33" x14ac:dyDescent="0.2">
      <c r="A6" s="1">
        <v>15.7232</v>
      </c>
      <c r="B6" s="1">
        <v>2.00013E-2</v>
      </c>
      <c r="C6" s="1">
        <v>1.9789899999999999E-2</v>
      </c>
    </row>
    <row r="7" spans="1:33" x14ac:dyDescent="0.2">
      <c r="A7" s="1">
        <v>26.090599999999998</v>
      </c>
      <c r="B7" s="1">
        <v>2.00012E-2</v>
      </c>
      <c r="C7" s="1">
        <v>1.99703E-2</v>
      </c>
    </row>
    <row r="8" spans="1:33" x14ac:dyDescent="0.2">
      <c r="A8" s="1">
        <v>35.034799999999997</v>
      </c>
      <c r="B8" s="1">
        <v>2.0000799999999999E-2</v>
      </c>
      <c r="C8" s="1">
        <v>1.9960599999999998E-2</v>
      </c>
      <c r="D8" s="1">
        <v>1.9978699999999999E-2</v>
      </c>
    </row>
    <row r="9" spans="1:33" x14ac:dyDescent="0.2">
      <c r="A9" s="1">
        <v>43.852899999999998</v>
      </c>
      <c r="B9" s="1">
        <v>2.0001999999999999E-2</v>
      </c>
      <c r="C9" s="1">
        <v>2.0045899999999998E-2</v>
      </c>
      <c r="D9" s="1">
        <v>2.0114E-2</v>
      </c>
    </row>
    <row r="10" spans="1:33" x14ac:dyDescent="0.2">
      <c r="A10" s="1">
        <v>53.105899999999998</v>
      </c>
      <c r="B10" s="1">
        <v>2.0001399999999999E-2</v>
      </c>
      <c r="C10" s="1">
        <v>2.0088399999999999E-2</v>
      </c>
      <c r="D10" s="1">
        <v>2.0137200000000001E-2</v>
      </c>
    </row>
    <row r="11" spans="1:33" x14ac:dyDescent="0.2">
      <c r="A11" s="1">
        <v>62.190399999999997</v>
      </c>
      <c r="B11" s="1">
        <v>2.00007E-2</v>
      </c>
      <c r="C11" s="1">
        <v>2.0102399999999999E-2</v>
      </c>
      <c r="D11" s="1">
        <v>2.01157E-2</v>
      </c>
    </row>
    <row r="12" spans="1:33" x14ac:dyDescent="0.2">
      <c r="A12" s="1">
        <v>68.001499999999993</v>
      </c>
      <c r="B12" s="1">
        <v>2.0000500000000001E-2</v>
      </c>
      <c r="C12" s="1">
        <v>2.0104E-2</v>
      </c>
      <c r="D12" s="1">
        <v>2.0065599999999999E-2</v>
      </c>
      <c r="E12" s="1">
        <v>1.9790599999999998E-2</v>
      </c>
    </row>
    <row r="13" spans="1:33" x14ac:dyDescent="0.2">
      <c r="A13" s="1">
        <v>74.339200000000005</v>
      </c>
      <c r="B13" s="1">
        <v>2.0000500000000001E-2</v>
      </c>
      <c r="C13" s="1">
        <v>2.0100699999999999E-2</v>
      </c>
      <c r="D13" s="1">
        <v>2.0164000000000001E-2</v>
      </c>
      <c r="E13" s="1">
        <v>2.0118799999999999E-2</v>
      </c>
    </row>
    <row r="14" spans="1:33" x14ac:dyDescent="0.2">
      <c r="A14" s="1">
        <v>79.9863</v>
      </c>
      <c r="B14" s="1">
        <v>2.0001499999999998E-2</v>
      </c>
      <c r="C14" s="1">
        <v>2.0099499999999999E-2</v>
      </c>
      <c r="D14" s="1">
        <v>2.0225199999999999E-2</v>
      </c>
      <c r="E14" s="1">
        <v>2.01589E-2</v>
      </c>
    </row>
    <row r="15" spans="1:33" x14ac:dyDescent="0.2">
      <c r="A15" s="1">
        <v>86.520200000000003</v>
      </c>
      <c r="B15" s="1">
        <v>2.0001600000000001E-2</v>
      </c>
      <c r="C15" s="1">
        <v>2.0097799999999999E-2</v>
      </c>
      <c r="D15" s="1">
        <v>2.0240500000000002E-2</v>
      </c>
      <c r="E15" s="1">
        <v>2.01794E-2</v>
      </c>
      <c r="F15" s="1">
        <v>2.0231300000000001E-2</v>
      </c>
    </row>
    <row r="16" spans="1:33" x14ac:dyDescent="0.2">
      <c r="A16" s="1">
        <v>92.130600000000001</v>
      </c>
      <c r="B16" s="1">
        <v>2.0000500000000001E-2</v>
      </c>
      <c r="C16" s="1">
        <v>2.0097899999999998E-2</v>
      </c>
      <c r="D16" s="1">
        <v>2.02472E-2</v>
      </c>
      <c r="E16" s="1">
        <v>2.0263099999999999E-2</v>
      </c>
      <c r="F16" s="1">
        <v>2.02717E-2</v>
      </c>
    </row>
    <row r="17" spans="1:12" x14ac:dyDescent="0.2">
      <c r="A17" s="1">
        <v>98.160300000000007</v>
      </c>
      <c r="B17" s="1">
        <v>2.0001100000000001E-2</v>
      </c>
      <c r="C17" s="1">
        <v>2.00953E-2</v>
      </c>
      <c r="D17" s="1">
        <v>2.0247299999999999E-2</v>
      </c>
      <c r="E17" s="1">
        <v>2.0324800000000001E-2</v>
      </c>
      <c r="F17" s="1">
        <v>2.03021E-2</v>
      </c>
    </row>
    <row r="18" spans="1:12" x14ac:dyDescent="0.2">
      <c r="A18" s="1">
        <v>104.05</v>
      </c>
      <c r="B18" s="1">
        <v>2.00012E-2</v>
      </c>
      <c r="C18" s="1">
        <v>2.0099100000000002E-2</v>
      </c>
      <c r="D18" s="1">
        <v>2.0251700000000001E-2</v>
      </c>
      <c r="E18" s="1">
        <v>2.03752E-2</v>
      </c>
      <c r="F18" s="1">
        <v>2.0362499999999999E-2</v>
      </c>
      <c r="G18" s="1">
        <v>3.3609E-3</v>
      </c>
    </row>
    <row r="19" spans="1:12" x14ac:dyDescent="0.2">
      <c r="A19" s="1">
        <v>109.402</v>
      </c>
      <c r="B19" s="1">
        <v>2.0000899999999999E-2</v>
      </c>
      <c r="C19" s="1">
        <v>2.0095100000000001E-2</v>
      </c>
      <c r="D19" s="1">
        <v>2.0247000000000001E-2</v>
      </c>
      <c r="E19" s="1">
        <v>2.0389000000000001E-2</v>
      </c>
      <c r="F19" s="1">
        <v>2.0398199999999998E-2</v>
      </c>
      <c r="G19" s="1">
        <v>6.7763800000000003E-3</v>
      </c>
    </row>
    <row r="20" spans="1:12" x14ac:dyDescent="0.2">
      <c r="A20" s="1">
        <v>115.08499999999999</v>
      </c>
      <c r="B20" s="1">
        <v>2.0001399999999999E-2</v>
      </c>
      <c r="C20" s="1">
        <v>2.0096800000000001E-2</v>
      </c>
      <c r="D20" s="1">
        <v>2.02472E-2</v>
      </c>
      <c r="E20" s="1">
        <v>2.0399199999999999E-2</v>
      </c>
      <c r="F20" s="1">
        <v>2.04458E-2</v>
      </c>
      <c r="G20" s="1">
        <v>9.7605399999999998E-3</v>
      </c>
    </row>
    <row r="21" spans="1:12" x14ac:dyDescent="0.2">
      <c r="A21" s="1">
        <v>120.464</v>
      </c>
      <c r="B21" s="1">
        <v>2.00007E-2</v>
      </c>
      <c r="C21" s="1">
        <v>2.00965E-2</v>
      </c>
      <c r="D21" s="1">
        <v>2.0249400000000001E-2</v>
      </c>
      <c r="E21" s="1">
        <v>2.0406000000000001E-2</v>
      </c>
      <c r="F21" s="1">
        <v>2.0474800000000001E-2</v>
      </c>
      <c r="G21" s="1">
        <v>1.1785199999999999E-2</v>
      </c>
      <c r="H21" s="1">
        <v>2.27005E-3</v>
      </c>
    </row>
    <row r="22" spans="1:12" x14ac:dyDescent="0.2">
      <c r="A22" s="1">
        <v>127.196</v>
      </c>
      <c r="B22" s="1">
        <v>2.00012E-2</v>
      </c>
      <c r="C22" s="1">
        <v>2.0097199999999999E-2</v>
      </c>
      <c r="D22" s="1">
        <v>2.02507E-2</v>
      </c>
      <c r="E22" s="1">
        <v>2.0402900000000002E-2</v>
      </c>
      <c r="F22" s="1">
        <v>2.0508100000000001E-2</v>
      </c>
      <c r="G22" s="1">
        <v>1.4578900000000001E-2</v>
      </c>
      <c r="H22" s="1">
        <v>7.8337400000000005E-3</v>
      </c>
    </row>
    <row r="23" spans="1:12" x14ac:dyDescent="0.2">
      <c r="A23" s="1">
        <v>133.553</v>
      </c>
      <c r="B23" s="1">
        <v>2.0000799999999999E-2</v>
      </c>
      <c r="C23" s="1">
        <v>2.0099100000000002E-2</v>
      </c>
      <c r="D23" s="1">
        <v>2.0250799999999999E-2</v>
      </c>
      <c r="E23" s="1">
        <v>2.04101E-2</v>
      </c>
      <c r="F23" s="1">
        <v>2.0541799999999999E-2</v>
      </c>
      <c r="G23" s="1">
        <v>1.7247700000000001E-2</v>
      </c>
      <c r="H23" s="1">
        <v>1.03409E-2</v>
      </c>
    </row>
    <row r="24" spans="1:12" x14ac:dyDescent="0.2">
      <c r="A24" s="1">
        <v>138.83500000000001</v>
      </c>
      <c r="B24" s="1">
        <v>2.0000799999999999E-2</v>
      </c>
      <c r="C24" s="1">
        <v>2.0098499999999998E-2</v>
      </c>
      <c r="D24" s="1">
        <v>2.02518E-2</v>
      </c>
      <c r="E24" s="1">
        <v>2.0411800000000001E-2</v>
      </c>
      <c r="F24" s="1">
        <v>2.0550499999999999E-2</v>
      </c>
      <c r="G24" s="1">
        <v>1.8932500000000001E-2</v>
      </c>
      <c r="H24" s="1">
        <v>1.2100100000000001E-2</v>
      </c>
      <c r="I24" s="1">
        <v>3.07391E-3</v>
      </c>
    </row>
    <row r="25" spans="1:12" x14ac:dyDescent="0.2">
      <c r="A25" s="1">
        <v>144.715</v>
      </c>
      <c r="B25" s="1">
        <v>2.0000500000000001E-2</v>
      </c>
      <c r="C25" s="1">
        <v>2.0101299999999999E-2</v>
      </c>
      <c r="D25" s="1">
        <v>2.0253500000000001E-2</v>
      </c>
      <c r="E25" s="1">
        <v>2.0416299999999998E-2</v>
      </c>
      <c r="F25" s="1">
        <v>2.0564800000000001E-2</v>
      </c>
      <c r="G25" s="1">
        <v>2.05013E-2</v>
      </c>
      <c r="H25" s="1">
        <v>1.42387E-2</v>
      </c>
      <c r="I25" s="1">
        <v>7.3956100000000004E-3</v>
      </c>
    </row>
    <row r="26" spans="1:12" x14ac:dyDescent="0.2">
      <c r="A26" s="1">
        <v>151.851</v>
      </c>
      <c r="B26" s="1">
        <v>2.0001700000000001E-2</v>
      </c>
      <c r="C26" s="1">
        <v>2.01034E-2</v>
      </c>
      <c r="D26" s="1">
        <v>2.0259200000000002E-2</v>
      </c>
      <c r="E26" s="1">
        <v>2.04196E-2</v>
      </c>
      <c r="F26" s="1">
        <v>2.0576799999999999E-2</v>
      </c>
      <c r="G26" s="1">
        <v>2.1758300000000001E-2</v>
      </c>
      <c r="H26" s="1">
        <v>1.68097E-2</v>
      </c>
      <c r="I26" s="1">
        <v>1.03596E-2</v>
      </c>
    </row>
    <row r="27" spans="1:12" x14ac:dyDescent="0.2">
      <c r="A27" s="1">
        <v>159.17099999999999</v>
      </c>
      <c r="B27" s="1">
        <v>2.0000299999999999E-2</v>
      </c>
      <c r="C27" s="1">
        <v>2.0102399999999999E-2</v>
      </c>
      <c r="D27" s="1">
        <v>2.0257600000000001E-2</v>
      </c>
      <c r="E27" s="1">
        <v>2.04155E-2</v>
      </c>
      <c r="F27" s="1">
        <v>2.05673E-2</v>
      </c>
      <c r="G27" s="1">
        <v>2.2429500000000002E-2</v>
      </c>
      <c r="H27" s="1">
        <v>1.8940800000000001E-2</v>
      </c>
      <c r="I27" s="1">
        <v>1.2622299999999999E-2</v>
      </c>
      <c r="J27" s="1">
        <v>4.9065300000000001E-3</v>
      </c>
    </row>
    <row r="28" spans="1:12" x14ac:dyDescent="0.2">
      <c r="A28" s="1">
        <v>166.17099999999999</v>
      </c>
      <c r="B28" s="1">
        <v>2.0001499999999998E-2</v>
      </c>
      <c r="C28" s="1">
        <v>2.0111899999999999E-2</v>
      </c>
      <c r="D28" s="1">
        <v>2.02677E-2</v>
      </c>
      <c r="E28" s="1">
        <v>2.04307E-2</v>
      </c>
      <c r="F28" s="1">
        <v>2.0596300000000001E-2</v>
      </c>
      <c r="G28" s="1">
        <v>2.2858699999999999E-2</v>
      </c>
      <c r="H28" s="1">
        <v>2.1019099999999999E-2</v>
      </c>
      <c r="I28" s="1">
        <v>1.5349700000000001E-2</v>
      </c>
      <c r="J28" s="1">
        <v>9.4512799999999994E-3</v>
      </c>
    </row>
    <row r="29" spans="1:12" x14ac:dyDescent="0.2">
      <c r="A29" s="1">
        <v>173.976</v>
      </c>
      <c r="B29" s="1">
        <v>2.00024E-2</v>
      </c>
      <c r="C29" s="1">
        <v>2.0110200000000002E-2</v>
      </c>
      <c r="D29" s="1">
        <v>2.0268399999999999E-2</v>
      </c>
      <c r="E29" s="1">
        <v>2.0433199999999999E-2</v>
      </c>
      <c r="F29" s="1">
        <v>2.0595700000000002E-2</v>
      </c>
      <c r="G29" s="1">
        <v>2.3033000000000001E-2</v>
      </c>
      <c r="H29" s="1">
        <v>2.2259500000000002E-2</v>
      </c>
      <c r="I29" s="1">
        <v>1.7617899999999999E-2</v>
      </c>
      <c r="J29" s="1">
        <v>1.1779599999999999E-2</v>
      </c>
      <c r="K29" s="1">
        <v>3.23544E-3</v>
      </c>
    </row>
    <row r="30" spans="1:12" x14ac:dyDescent="0.2">
      <c r="A30" s="1">
        <v>180.02699999999999</v>
      </c>
      <c r="B30" s="1">
        <v>2.00007E-2</v>
      </c>
      <c r="C30" s="1">
        <v>2.0111199999999999E-2</v>
      </c>
      <c r="D30" s="1">
        <v>2.0266300000000001E-2</v>
      </c>
      <c r="E30" s="1">
        <v>2.0433300000000001E-2</v>
      </c>
      <c r="F30" s="1">
        <v>2.0596199999999999E-2</v>
      </c>
      <c r="G30" s="1">
        <v>2.3115799999999999E-2</v>
      </c>
      <c r="H30" s="1">
        <v>2.30368E-2</v>
      </c>
      <c r="I30" s="1">
        <v>1.95975E-2</v>
      </c>
      <c r="J30" s="1">
        <v>1.38271E-2</v>
      </c>
      <c r="K30" s="1">
        <v>7.9634000000000007E-3</v>
      </c>
    </row>
    <row r="31" spans="1:12" x14ac:dyDescent="0.2">
      <c r="A31" s="1">
        <v>186.256</v>
      </c>
      <c r="B31" s="1">
        <v>2.0001000000000001E-2</v>
      </c>
      <c r="C31" s="1">
        <v>2.0108999999999998E-2</v>
      </c>
      <c r="D31" s="1">
        <v>2.0268600000000001E-2</v>
      </c>
      <c r="E31" s="1">
        <v>2.0435100000000001E-2</v>
      </c>
      <c r="F31" s="1">
        <v>2.0597399999999998E-2</v>
      </c>
      <c r="G31" s="1">
        <v>2.31611E-2</v>
      </c>
      <c r="H31" s="1">
        <v>2.3491999999999999E-2</v>
      </c>
      <c r="I31" s="1">
        <v>2.1163100000000001E-2</v>
      </c>
      <c r="J31" s="1">
        <v>1.5750900000000002E-2</v>
      </c>
      <c r="K31" s="1">
        <v>1.0347E-2</v>
      </c>
    </row>
    <row r="32" spans="1:12" x14ac:dyDescent="0.2">
      <c r="A32" s="1">
        <v>193.29</v>
      </c>
      <c r="B32" s="1">
        <v>2.0000899999999999E-2</v>
      </c>
      <c r="C32" s="1">
        <v>2.0108399999999998E-2</v>
      </c>
      <c r="D32" s="1">
        <v>2.0264000000000001E-2</v>
      </c>
      <c r="E32" s="1">
        <v>2.0427299999999999E-2</v>
      </c>
      <c r="F32" s="1">
        <v>2.0591399999999999E-2</v>
      </c>
      <c r="G32" s="1">
        <v>2.3189600000000001E-2</v>
      </c>
      <c r="H32" s="1">
        <v>2.3781799999999999E-2</v>
      </c>
      <c r="I32" s="1">
        <v>2.2499999999999999E-2</v>
      </c>
      <c r="J32" s="1">
        <v>1.7810699999999999E-2</v>
      </c>
      <c r="K32" s="1">
        <v>1.23029E-2</v>
      </c>
      <c r="L32" s="1">
        <v>1.73212E-3</v>
      </c>
    </row>
    <row r="33" spans="1:16" x14ac:dyDescent="0.2">
      <c r="A33" s="1">
        <v>204.30500000000001</v>
      </c>
      <c r="B33" s="1">
        <v>2.0002200000000001E-2</v>
      </c>
      <c r="C33" s="1">
        <v>2.0113700000000002E-2</v>
      </c>
      <c r="D33" s="1">
        <v>2.02723E-2</v>
      </c>
      <c r="E33" s="1">
        <v>2.0430799999999999E-2</v>
      </c>
      <c r="F33" s="1">
        <v>2.0589799999999998E-2</v>
      </c>
      <c r="G33" s="1">
        <v>2.3212900000000002E-2</v>
      </c>
      <c r="H33" s="1">
        <v>2.3996E-2</v>
      </c>
      <c r="I33" s="1">
        <v>2.38932E-2</v>
      </c>
      <c r="J33" s="1">
        <v>2.0861899999999999E-2</v>
      </c>
      <c r="K33" s="1">
        <v>1.5501900000000001E-2</v>
      </c>
      <c r="L33" s="1">
        <v>6.5631200000000004E-3</v>
      </c>
    </row>
    <row r="34" spans="1:16" x14ac:dyDescent="0.2">
      <c r="A34" s="1">
        <v>215.35400000000001</v>
      </c>
      <c r="B34" s="1">
        <v>2.0000799999999999E-2</v>
      </c>
      <c r="C34" s="1">
        <v>2.0122500000000001E-2</v>
      </c>
      <c r="D34" s="1">
        <v>2.02823E-2</v>
      </c>
      <c r="E34" s="1">
        <v>2.0444500000000001E-2</v>
      </c>
      <c r="F34" s="1">
        <v>2.0610099999999999E-2</v>
      </c>
      <c r="G34" s="1">
        <v>2.32307E-2</v>
      </c>
      <c r="H34" s="1">
        <v>2.4076400000000001E-2</v>
      </c>
      <c r="I34" s="1">
        <v>2.4584999999999999E-2</v>
      </c>
      <c r="J34" s="1">
        <v>2.3219500000000001E-2</v>
      </c>
      <c r="K34" s="1">
        <v>1.89204E-2</v>
      </c>
      <c r="L34" s="1">
        <v>1.1368899999999999E-2</v>
      </c>
    </row>
    <row r="35" spans="1:16" x14ac:dyDescent="0.2">
      <c r="A35" s="1">
        <v>225.84200000000001</v>
      </c>
      <c r="B35" s="1">
        <v>2.0002099999999998E-2</v>
      </c>
      <c r="C35" s="1">
        <v>2.01222E-2</v>
      </c>
      <c r="D35" s="1">
        <v>2.02863E-2</v>
      </c>
      <c r="E35" s="1">
        <v>2.0446599999999999E-2</v>
      </c>
      <c r="F35" s="1">
        <v>2.0610900000000001E-2</v>
      </c>
      <c r="G35" s="1">
        <v>2.3246699999999999E-2</v>
      </c>
      <c r="H35" s="1">
        <v>2.41111E-2</v>
      </c>
      <c r="I35" s="1">
        <v>2.48606E-2</v>
      </c>
      <c r="J35" s="1">
        <v>2.4568699999999999E-2</v>
      </c>
      <c r="K35" s="1">
        <v>2.1674200000000001E-2</v>
      </c>
      <c r="L35" s="1">
        <v>1.57232E-2</v>
      </c>
      <c r="M35" s="1">
        <v>3.0024000000000001E-3</v>
      </c>
    </row>
    <row r="36" spans="1:16" x14ac:dyDescent="0.2">
      <c r="A36" s="1">
        <v>235.874</v>
      </c>
      <c r="B36" s="1">
        <v>2.00019E-2</v>
      </c>
      <c r="C36" s="1">
        <v>2.0121799999999999E-2</v>
      </c>
      <c r="D36" s="1">
        <v>2.02834E-2</v>
      </c>
      <c r="E36" s="1">
        <v>2.0450599999999999E-2</v>
      </c>
      <c r="F36" s="1">
        <v>2.06194E-2</v>
      </c>
      <c r="G36" s="1">
        <v>2.3259200000000001E-2</v>
      </c>
      <c r="H36" s="1">
        <v>2.41321E-2</v>
      </c>
      <c r="I36" s="1">
        <v>2.4981300000000001E-2</v>
      </c>
      <c r="J36" s="1">
        <v>2.53501E-2</v>
      </c>
      <c r="K36" s="1">
        <v>2.3886999999999999E-2</v>
      </c>
      <c r="L36" s="1">
        <v>1.9842800000000001E-2</v>
      </c>
      <c r="M36" s="1">
        <v>7.65535E-3</v>
      </c>
    </row>
    <row r="37" spans="1:16" x14ac:dyDescent="0.2">
      <c r="A37" s="1">
        <v>247.535</v>
      </c>
      <c r="B37" s="1">
        <v>2.0002800000000001E-2</v>
      </c>
      <c r="C37" s="1">
        <v>2.0123700000000001E-2</v>
      </c>
      <c r="D37" s="1">
        <v>2.0290099999999998E-2</v>
      </c>
      <c r="E37" s="1">
        <v>2.0451799999999999E-2</v>
      </c>
      <c r="F37" s="1">
        <v>2.0611600000000001E-2</v>
      </c>
      <c r="G37" s="1">
        <v>2.3272600000000001E-2</v>
      </c>
      <c r="H37" s="1">
        <v>2.4151100000000002E-2</v>
      </c>
      <c r="I37" s="1">
        <v>2.50388E-2</v>
      </c>
      <c r="J37" s="1">
        <v>2.5758400000000001E-2</v>
      </c>
      <c r="K37" s="1">
        <v>2.54746E-2</v>
      </c>
      <c r="L37" s="1">
        <v>2.3408200000000001E-2</v>
      </c>
      <c r="M37" s="1">
        <v>1.28357E-2</v>
      </c>
    </row>
    <row r="38" spans="1:16" x14ac:dyDescent="0.2">
      <c r="A38" s="1">
        <v>255.93199999999999</v>
      </c>
      <c r="B38" s="1">
        <v>2.0001700000000001E-2</v>
      </c>
      <c r="C38" s="1">
        <v>2.0124900000000001E-2</v>
      </c>
      <c r="D38" s="1">
        <v>2.0298199999999999E-2</v>
      </c>
      <c r="E38" s="1">
        <v>2.0471900000000001E-2</v>
      </c>
      <c r="F38" s="1">
        <v>2.0638E-2</v>
      </c>
      <c r="G38" s="1">
        <v>2.32868E-2</v>
      </c>
      <c r="H38" s="1">
        <v>2.4167500000000001E-2</v>
      </c>
      <c r="I38" s="1">
        <v>2.5064300000000001E-2</v>
      </c>
      <c r="J38" s="1">
        <v>2.5875200000000001E-2</v>
      </c>
      <c r="K38" s="1">
        <v>2.6013000000000001E-2</v>
      </c>
      <c r="L38" s="1">
        <v>2.4828800000000002E-2</v>
      </c>
      <c r="M38" s="1">
        <v>1.5902400000000001E-2</v>
      </c>
    </row>
    <row r="39" spans="1:16" x14ac:dyDescent="0.2">
      <c r="A39" s="1">
        <v>266.084</v>
      </c>
      <c r="B39" s="1">
        <v>2.00024E-2</v>
      </c>
      <c r="C39" s="1">
        <v>2.0124099999999999E-2</v>
      </c>
      <c r="D39" s="1">
        <v>2.02945E-2</v>
      </c>
      <c r="E39" s="1">
        <v>2.0464E-2</v>
      </c>
      <c r="F39" s="1">
        <v>2.06286E-2</v>
      </c>
      <c r="G39" s="1">
        <v>2.32991E-2</v>
      </c>
      <c r="H39" s="1">
        <v>2.4183400000000001E-2</v>
      </c>
      <c r="I39" s="1">
        <v>2.5088300000000001E-2</v>
      </c>
      <c r="J39" s="1">
        <v>2.5972700000000001E-2</v>
      </c>
      <c r="K39" s="1">
        <v>2.65431E-2</v>
      </c>
      <c r="L39" s="1">
        <v>2.6413300000000001E-2</v>
      </c>
      <c r="M39" s="1">
        <v>2.0412E-2</v>
      </c>
      <c r="N39" s="1">
        <v>5.2504800000000001E-3</v>
      </c>
    </row>
    <row r="40" spans="1:16" x14ac:dyDescent="0.2">
      <c r="A40" s="1">
        <v>280.05700000000002</v>
      </c>
      <c r="B40" s="1">
        <v>2.00036E-2</v>
      </c>
      <c r="C40" s="1">
        <v>2.01385E-2</v>
      </c>
      <c r="D40" s="1">
        <v>2.0305E-2</v>
      </c>
      <c r="E40" s="1">
        <v>2.0467800000000001E-2</v>
      </c>
      <c r="F40" s="1">
        <v>2.0639999999999999E-2</v>
      </c>
      <c r="G40" s="1">
        <v>2.33113E-2</v>
      </c>
      <c r="H40" s="1">
        <v>2.41993E-2</v>
      </c>
      <c r="I40" s="1">
        <v>2.5109800000000002E-2</v>
      </c>
      <c r="J40" s="1">
        <v>2.6028200000000001E-2</v>
      </c>
      <c r="K40" s="1">
        <v>2.6846800000000001E-2</v>
      </c>
      <c r="L40" s="1">
        <v>2.74661E-2</v>
      </c>
      <c r="M40" s="1">
        <v>2.46737E-2</v>
      </c>
      <c r="N40" s="1">
        <v>1.2693599999999999E-2</v>
      </c>
    </row>
    <row r="41" spans="1:16" x14ac:dyDescent="0.2">
      <c r="A41" s="1">
        <v>294.666</v>
      </c>
      <c r="B41" s="1">
        <v>2.0004000000000001E-2</v>
      </c>
      <c r="C41" s="1">
        <v>2.01491E-2</v>
      </c>
      <c r="D41" s="1">
        <v>2.0313299999999999E-2</v>
      </c>
      <c r="E41" s="1">
        <v>2.0478799999999998E-2</v>
      </c>
      <c r="F41" s="1">
        <v>2.0659799999999999E-2</v>
      </c>
      <c r="G41" s="1">
        <v>2.3329200000000001E-2</v>
      </c>
      <c r="H41" s="1">
        <v>2.4217900000000001E-2</v>
      </c>
      <c r="I41" s="1">
        <v>2.5132999999999999E-2</v>
      </c>
      <c r="J41" s="1">
        <v>2.6064799999999999E-2</v>
      </c>
      <c r="K41" s="1">
        <v>2.6971700000000001E-2</v>
      </c>
      <c r="L41" s="1">
        <v>2.79387E-2</v>
      </c>
      <c r="M41" s="1">
        <v>2.7378599999999999E-2</v>
      </c>
      <c r="N41" s="1">
        <v>1.9338000000000001E-2</v>
      </c>
    </row>
    <row r="42" spans="1:16" x14ac:dyDescent="0.2">
      <c r="A42" s="1">
        <v>315.26100000000002</v>
      </c>
      <c r="B42" s="1">
        <v>2.0003900000000002E-2</v>
      </c>
      <c r="C42" s="1">
        <v>2.0169599999999999E-2</v>
      </c>
      <c r="D42" s="1">
        <v>2.0339099999999999E-2</v>
      </c>
      <c r="E42" s="1">
        <v>2.0490600000000001E-2</v>
      </c>
      <c r="F42" s="1">
        <v>2.06573E-2</v>
      </c>
      <c r="G42" s="1">
        <v>2.3355399999999998E-2</v>
      </c>
      <c r="H42" s="1">
        <v>2.4244399999999999E-2</v>
      </c>
      <c r="I42" s="1">
        <v>2.5161699999999999E-2</v>
      </c>
      <c r="J42" s="1">
        <v>2.6100100000000001E-2</v>
      </c>
      <c r="K42" s="1">
        <v>2.7036600000000001E-2</v>
      </c>
      <c r="L42" s="1">
        <v>2.81538E-2</v>
      </c>
      <c r="M42" s="1">
        <v>2.8834700000000001E-2</v>
      </c>
      <c r="N42" s="1">
        <v>2.5053099999999998E-2</v>
      </c>
      <c r="O42" s="1">
        <v>5.0748E-3</v>
      </c>
    </row>
    <row r="43" spans="1:16" x14ac:dyDescent="0.2">
      <c r="A43" s="1">
        <v>345.298</v>
      </c>
      <c r="B43" s="1">
        <v>2.0008399999999999E-2</v>
      </c>
      <c r="C43" s="1">
        <v>2.0202700000000001E-2</v>
      </c>
      <c r="D43" s="1">
        <v>2.0389600000000001E-2</v>
      </c>
      <c r="E43" s="1">
        <v>2.0546600000000002E-2</v>
      </c>
      <c r="F43" s="1">
        <v>2.0721E-2</v>
      </c>
      <c r="G43" s="1">
        <v>2.3411899999999999E-2</v>
      </c>
      <c r="H43" s="1">
        <v>2.43009E-2</v>
      </c>
      <c r="I43" s="1">
        <v>2.5218600000000001E-2</v>
      </c>
      <c r="J43" s="1">
        <v>2.6163499999999999E-2</v>
      </c>
      <c r="K43" s="1">
        <v>2.7113999999999999E-2</v>
      </c>
      <c r="L43" s="1">
        <v>2.8321200000000001E-2</v>
      </c>
      <c r="M43" s="1">
        <v>2.9569399999999999E-2</v>
      </c>
      <c r="N43" s="1">
        <v>2.97375E-2</v>
      </c>
      <c r="O43" s="1">
        <v>1.57681E-2</v>
      </c>
    </row>
    <row r="44" spans="1:16" x14ac:dyDescent="0.2">
      <c r="A44" s="1">
        <v>382.88600000000002</v>
      </c>
      <c r="B44" s="1">
        <v>2.00047E-2</v>
      </c>
      <c r="C44" s="1">
        <v>2.0208199999999999E-2</v>
      </c>
      <c r="D44" s="1">
        <v>2.04231E-2</v>
      </c>
      <c r="E44" s="1">
        <v>2.0609800000000001E-2</v>
      </c>
      <c r="F44" s="1">
        <v>2.0798299999999999E-2</v>
      </c>
      <c r="G44" s="1">
        <v>2.35736E-2</v>
      </c>
      <c r="H44" s="1">
        <v>2.44511E-2</v>
      </c>
      <c r="I44" s="1">
        <v>2.5364999999999999E-2</v>
      </c>
      <c r="J44" s="1">
        <v>2.6307199999999999E-2</v>
      </c>
      <c r="K44" s="1">
        <v>2.7263800000000001E-2</v>
      </c>
      <c r="L44" s="1">
        <v>2.8539399999999999E-2</v>
      </c>
      <c r="M44" s="1">
        <v>2.9910599999999999E-2</v>
      </c>
      <c r="N44" s="1">
        <v>3.1430100000000002E-2</v>
      </c>
      <c r="O44" s="1">
        <v>2.5961499999999998E-2</v>
      </c>
    </row>
    <row r="45" spans="1:16" x14ac:dyDescent="0.2">
      <c r="A45" s="1">
        <v>424.13600000000002</v>
      </c>
      <c r="B45" s="1">
        <v>2.00193E-2</v>
      </c>
      <c r="C45" s="1">
        <v>2.03079E-2</v>
      </c>
      <c r="D45" s="1">
        <v>2.0546700000000001E-2</v>
      </c>
      <c r="E45" s="1">
        <v>2.0715000000000001E-2</v>
      </c>
      <c r="F45" s="1">
        <v>2.0911200000000001E-2</v>
      </c>
      <c r="G45" s="1">
        <v>2.3718599999999999E-2</v>
      </c>
      <c r="H45" s="1">
        <v>2.45983E-2</v>
      </c>
      <c r="I45" s="1">
        <v>2.5502E-2</v>
      </c>
      <c r="J45" s="1">
        <v>2.6451100000000002E-2</v>
      </c>
      <c r="K45" s="1">
        <v>2.7405200000000001E-2</v>
      </c>
      <c r="L45" s="1">
        <v>2.87239E-2</v>
      </c>
      <c r="M45" s="1">
        <v>3.0138600000000001E-2</v>
      </c>
      <c r="N45" s="1">
        <v>3.1933099999999999E-2</v>
      </c>
      <c r="O45" s="1">
        <v>3.1734999999999999E-2</v>
      </c>
    </row>
    <row r="46" spans="1:16" x14ac:dyDescent="0.2">
      <c r="A46" s="1">
        <v>472.07100000000003</v>
      </c>
      <c r="B46" s="1">
        <v>2.0011299999999999E-2</v>
      </c>
      <c r="C46" s="1">
        <v>2.0240899999999999E-2</v>
      </c>
      <c r="D46" s="1">
        <v>2.0493600000000001E-2</v>
      </c>
      <c r="E46" s="1">
        <v>2.0686800000000002E-2</v>
      </c>
      <c r="F46" s="1">
        <v>2.08747E-2</v>
      </c>
      <c r="G46" s="1">
        <v>2.3946700000000001E-2</v>
      </c>
      <c r="H46" s="1">
        <v>2.4868299999999999E-2</v>
      </c>
      <c r="I46" s="1">
        <v>2.57953E-2</v>
      </c>
      <c r="J46" s="1">
        <v>2.6739300000000001E-2</v>
      </c>
      <c r="K46" s="1">
        <v>2.7690800000000002E-2</v>
      </c>
      <c r="L46" s="1">
        <v>2.9053900000000001E-2</v>
      </c>
      <c r="M46" s="1">
        <v>3.0507699999999999E-2</v>
      </c>
      <c r="N46" s="1">
        <v>3.24411E-2</v>
      </c>
      <c r="O46" s="1">
        <v>3.4966900000000002E-2</v>
      </c>
      <c r="P46" s="1">
        <v>5.9340800000000004E-3</v>
      </c>
    </row>
    <row r="47" spans="1:16" x14ac:dyDescent="0.2">
      <c r="A47" s="1">
        <v>543.19799999999998</v>
      </c>
      <c r="B47" s="1">
        <v>2.00129E-2</v>
      </c>
      <c r="C47" s="1">
        <v>2.0324800000000001E-2</v>
      </c>
      <c r="D47" s="1">
        <v>2.05831E-2</v>
      </c>
      <c r="E47" s="1">
        <v>2.0775200000000001E-2</v>
      </c>
      <c r="F47" s="1">
        <v>2.0992E-2</v>
      </c>
      <c r="G47" s="1">
        <v>2.4138900000000001E-2</v>
      </c>
      <c r="H47" s="1">
        <v>2.5106900000000001E-2</v>
      </c>
      <c r="I47" s="1">
        <v>2.6083100000000001E-2</v>
      </c>
      <c r="J47" s="1">
        <v>2.7073799999999999E-2</v>
      </c>
      <c r="K47" s="1">
        <v>2.8058199999999998E-2</v>
      </c>
      <c r="L47" s="1">
        <v>2.9492399999999998E-2</v>
      </c>
      <c r="M47" s="1">
        <v>3.1021099999999999E-2</v>
      </c>
      <c r="N47" s="1">
        <v>3.3109800000000002E-2</v>
      </c>
      <c r="O47" s="1">
        <v>3.6786600000000003E-2</v>
      </c>
      <c r="P47" s="1">
        <v>2.17719E-2</v>
      </c>
    </row>
    <row r="48" spans="1:16" x14ac:dyDescent="0.2">
      <c r="A48" s="1">
        <v>663.76</v>
      </c>
      <c r="B48" s="1">
        <v>2.0018899999999999E-2</v>
      </c>
      <c r="C48" s="1">
        <v>2.0383200000000001E-2</v>
      </c>
      <c r="D48" s="1">
        <v>2.0675499999999999E-2</v>
      </c>
      <c r="E48" s="1">
        <v>2.0866200000000001E-2</v>
      </c>
      <c r="F48" s="1">
        <v>2.1068400000000001E-2</v>
      </c>
      <c r="G48" s="1">
        <v>2.40637E-2</v>
      </c>
      <c r="H48" s="1">
        <v>2.5006299999999999E-2</v>
      </c>
      <c r="I48" s="1">
        <v>2.5990599999999999E-2</v>
      </c>
      <c r="J48" s="1">
        <v>2.7006599999999999E-2</v>
      </c>
      <c r="K48" s="1">
        <v>2.80322E-2</v>
      </c>
      <c r="L48" s="1">
        <v>2.95658E-2</v>
      </c>
      <c r="M48" s="1">
        <v>3.1309799999999999E-2</v>
      </c>
      <c r="N48" s="1">
        <v>3.3786299999999998E-2</v>
      </c>
      <c r="O48" s="1">
        <v>3.8221600000000001E-2</v>
      </c>
      <c r="P48" s="1">
        <v>3.5055200000000002E-2</v>
      </c>
    </row>
    <row r="49" spans="1:20" x14ac:dyDescent="0.2">
      <c r="A49" s="1">
        <v>781.07299999999998</v>
      </c>
      <c r="B49" s="1">
        <v>2.0024900000000002E-2</v>
      </c>
      <c r="C49" s="1">
        <v>2.0429099999999999E-2</v>
      </c>
      <c r="D49" s="1">
        <v>2.07485E-2</v>
      </c>
      <c r="E49" s="1">
        <v>2.09366E-2</v>
      </c>
      <c r="F49" s="1">
        <v>2.1139600000000001E-2</v>
      </c>
      <c r="G49" s="1">
        <v>2.3930199999999999E-2</v>
      </c>
      <c r="H49" s="1">
        <v>2.48232E-2</v>
      </c>
      <c r="I49" s="1">
        <v>2.5741199999999999E-2</v>
      </c>
      <c r="J49" s="1">
        <v>2.66974E-2</v>
      </c>
      <c r="K49" s="1">
        <v>2.7674199999999999E-2</v>
      </c>
      <c r="L49" s="1">
        <v>2.9152600000000001E-2</v>
      </c>
      <c r="M49" s="1">
        <v>3.08931E-2</v>
      </c>
      <c r="N49" s="1">
        <v>3.3485000000000001E-2</v>
      </c>
      <c r="O49" s="1">
        <v>3.8355199999999999E-2</v>
      </c>
      <c r="P49" s="1">
        <v>4.2831899999999999E-2</v>
      </c>
      <c r="Q49" s="1">
        <v>1.4963499999999999E-2</v>
      </c>
    </row>
    <row r="50" spans="1:20" x14ac:dyDescent="0.2">
      <c r="A50" s="1">
        <v>896.95299999999997</v>
      </c>
      <c r="B50" s="1">
        <v>2.00054E-2</v>
      </c>
      <c r="C50" s="1">
        <v>2.02875E-2</v>
      </c>
      <c r="D50" s="1">
        <v>2.0554900000000001E-2</v>
      </c>
      <c r="E50" s="1">
        <v>2.0769599999999999E-2</v>
      </c>
      <c r="F50" s="1">
        <v>2.0992E-2</v>
      </c>
      <c r="G50" s="1">
        <v>2.38938E-2</v>
      </c>
      <c r="H50" s="1">
        <v>2.4741800000000001E-2</v>
      </c>
      <c r="I50" s="1">
        <v>2.5623099999999999E-2</v>
      </c>
      <c r="J50" s="1">
        <v>2.65367E-2</v>
      </c>
      <c r="K50" s="1">
        <v>2.7467999999999999E-2</v>
      </c>
      <c r="L50" s="1">
        <v>2.8887400000000001E-2</v>
      </c>
      <c r="M50" s="1">
        <v>3.0539400000000001E-2</v>
      </c>
      <c r="N50" s="1">
        <v>3.3090399999999999E-2</v>
      </c>
      <c r="O50" s="1">
        <v>3.81301E-2</v>
      </c>
      <c r="P50" s="1">
        <v>4.6334300000000002E-2</v>
      </c>
      <c r="Q50" s="1">
        <v>3.0750300000000001E-2</v>
      </c>
    </row>
    <row r="51" spans="1:20" x14ac:dyDescent="0.2">
      <c r="A51" s="1">
        <v>928.69100000000003</v>
      </c>
      <c r="B51" s="1">
        <v>2.0004299999999999E-2</v>
      </c>
      <c r="C51" s="1">
        <v>2.0161700000000001E-2</v>
      </c>
      <c r="D51" s="1">
        <v>2.0365000000000001E-2</v>
      </c>
      <c r="E51" s="1">
        <v>2.0565900000000002E-2</v>
      </c>
      <c r="F51" s="1">
        <v>2.0758700000000001E-2</v>
      </c>
      <c r="G51" s="1">
        <v>2.3755399999999999E-2</v>
      </c>
      <c r="H51" s="1">
        <v>2.4605200000000001E-2</v>
      </c>
      <c r="I51" s="1">
        <v>2.54682E-2</v>
      </c>
      <c r="J51" s="1">
        <v>2.63573E-2</v>
      </c>
      <c r="K51" s="1">
        <v>2.72705E-2</v>
      </c>
      <c r="L51" s="1">
        <v>2.8672699999999999E-2</v>
      </c>
      <c r="M51" s="1">
        <v>3.0282300000000002E-2</v>
      </c>
      <c r="N51" s="1">
        <v>3.2495499999999997E-2</v>
      </c>
      <c r="O51" s="1">
        <v>3.5785499999999998E-2</v>
      </c>
      <c r="P51" s="1">
        <v>4.4324299999999997E-2</v>
      </c>
      <c r="Q51" s="1">
        <v>4.3080800000000002E-2</v>
      </c>
    </row>
    <row r="52" spans="1:20" x14ac:dyDescent="0.2">
      <c r="A52" s="1">
        <v>950.27599999999995</v>
      </c>
      <c r="B52" s="1">
        <v>2.00036E-2</v>
      </c>
      <c r="C52" s="1">
        <v>2.01351E-2</v>
      </c>
      <c r="D52" s="1">
        <v>2.0305699999999999E-2</v>
      </c>
      <c r="E52" s="1">
        <v>2.0487399999999999E-2</v>
      </c>
      <c r="F52" s="1">
        <v>2.0671499999999999E-2</v>
      </c>
      <c r="G52" s="1">
        <v>2.3632199999999999E-2</v>
      </c>
      <c r="H52" s="1">
        <v>2.4498499999999999E-2</v>
      </c>
      <c r="I52" s="1">
        <v>2.53601E-2</v>
      </c>
      <c r="J52" s="1">
        <v>2.6238299999999999E-2</v>
      </c>
      <c r="K52" s="1">
        <v>2.7138599999999999E-2</v>
      </c>
      <c r="L52" s="1">
        <v>2.8527400000000001E-2</v>
      </c>
      <c r="M52" s="1">
        <v>3.0108699999999999E-2</v>
      </c>
      <c r="N52" s="1">
        <v>3.2233199999999997E-2</v>
      </c>
      <c r="O52" s="1">
        <v>3.4633999999999998E-2</v>
      </c>
      <c r="P52" s="1">
        <v>4.2266199999999997E-2</v>
      </c>
      <c r="Q52" s="1">
        <v>4.6149700000000002E-2</v>
      </c>
    </row>
    <row r="53" spans="1:20" x14ac:dyDescent="0.2">
      <c r="A53" s="1">
        <v>972.08699999999999</v>
      </c>
      <c r="B53" s="1">
        <v>2.0002900000000001E-2</v>
      </c>
      <c r="C53" s="1">
        <v>2.0131199999999998E-2</v>
      </c>
      <c r="D53" s="1">
        <v>2.0284400000000001E-2</v>
      </c>
      <c r="E53" s="1">
        <v>2.0445700000000001E-2</v>
      </c>
      <c r="F53" s="1">
        <v>2.0620400000000001E-2</v>
      </c>
      <c r="G53" s="1">
        <v>2.3500199999999999E-2</v>
      </c>
      <c r="H53" s="1">
        <v>2.4390100000000001E-2</v>
      </c>
      <c r="I53" s="1">
        <v>2.52613E-2</v>
      </c>
      <c r="J53" s="1">
        <v>2.6135200000000001E-2</v>
      </c>
      <c r="K53" s="1">
        <v>2.7024699999999999E-2</v>
      </c>
      <c r="L53" s="1">
        <v>2.8404499999999999E-2</v>
      </c>
      <c r="M53" s="1">
        <v>2.9959099999999999E-2</v>
      </c>
      <c r="N53" s="1">
        <v>3.2025699999999997E-2</v>
      </c>
      <c r="O53" s="1">
        <v>3.3791099999999998E-2</v>
      </c>
      <c r="P53" s="1">
        <v>4.0390700000000002E-2</v>
      </c>
      <c r="Q53" s="1">
        <v>4.65893E-2</v>
      </c>
    </row>
    <row r="54" spans="1:20" x14ac:dyDescent="0.2">
      <c r="A54" s="1">
        <v>993.52700000000004</v>
      </c>
      <c r="B54" s="1">
        <v>2.00019E-2</v>
      </c>
      <c r="C54" s="1">
        <v>2.0125899999999999E-2</v>
      </c>
      <c r="D54" s="1">
        <v>2.0275399999999999E-2</v>
      </c>
      <c r="E54" s="1">
        <v>2.0427000000000001E-2</v>
      </c>
      <c r="F54" s="1">
        <v>2.0584499999999999E-2</v>
      </c>
      <c r="G54" s="1">
        <v>2.33545E-2</v>
      </c>
      <c r="H54" s="1">
        <v>2.4268600000000001E-2</v>
      </c>
      <c r="I54" s="1">
        <v>2.51586E-2</v>
      </c>
      <c r="J54" s="1">
        <v>2.6036900000000002E-2</v>
      </c>
      <c r="K54" s="1">
        <v>2.6920099999999999E-2</v>
      </c>
      <c r="L54" s="1">
        <v>2.8294300000000001E-2</v>
      </c>
      <c r="M54" s="1">
        <v>2.9823800000000001E-2</v>
      </c>
      <c r="N54" s="1">
        <v>3.1844200000000003E-2</v>
      </c>
      <c r="O54" s="1">
        <v>3.31423E-2</v>
      </c>
      <c r="P54" s="1">
        <v>3.8796700000000003E-2</v>
      </c>
      <c r="Q54" s="1">
        <v>4.5581400000000001E-2</v>
      </c>
    </row>
    <row r="55" spans="1:20" x14ac:dyDescent="0.2">
      <c r="A55" s="1">
        <v>1013.78</v>
      </c>
      <c r="B55" s="1">
        <v>2.0002700000000002E-2</v>
      </c>
      <c r="C55" s="1">
        <v>2.0123499999999999E-2</v>
      </c>
      <c r="D55" s="1">
        <v>2.0272999999999999E-2</v>
      </c>
      <c r="E55" s="1">
        <v>2.0412900000000001E-2</v>
      </c>
      <c r="F55" s="1">
        <v>2.0552399999999998E-2</v>
      </c>
      <c r="G55" s="1">
        <v>2.3204900000000001E-2</v>
      </c>
      <c r="H55" s="1">
        <v>2.4131E-2</v>
      </c>
      <c r="I55" s="1">
        <v>2.50446E-2</v>
      </c>
      <c r="J55" s="1">
        <v>2.5937499999999999E-2</v>
      </c>
      <c r="K55" s="1">
        <v>2.6821600000000001E-2</v>
      </c>
      <c r="L55" s="1">
        <v>2.8195999999999999E-2</v>
      </c>
      <c r="M55" s="1">
        <v>2.9701999999999999E-2</v>
      </c>
      <c r="N55" s="1">
        <v>3.1682500000000002E-2</v>
      </c>
      <c r="O55" s="1">
        <v>3.2660599999999998E-2</v>
      </c>
      <c r="P55" s="1">
        <v>3.7500199999999997E-2</v>
      </c>
      <c r="Q55" s="1">
        <v>4.3976899999999999E-2</v>
      </c>
      <c r="R55" s="1">
        <v>1.6394100000000002E-2</v>
      </c>
    </row>
    <row r="56" spans="1:20" x14ac:dyDescent="0.2">
      <c r="A56" s="1">
        <v>1034.76</v>
      </c>
      <c r="B56" s="1">
        <v>2.00035E-2</v>
      </c>
      <c r="C56" s="1">
        <v>2.0120900000000001E-2</v>
      </c>
      <c r="D56" s="1">
        <v>2.0272800000000001E-2</v>
      </c>
      <c r="E56" s="1">
        <v>2.04161E-2</v>
      </c>
      <c r="F56" s="1">
        <v>2.0551199999999999E-2</v>
      </c>
      <c r="G56" s="1">
        <v>2.3075999999999999E-2</v>
      </c>
      <c r="H56" s="1">
        <v>2.3993199999999999E-2</v>
      </c>
      <c r="I56" s="1">
        <v>2.4923600000000001E-2</v>
      </c>
      <c r="J56" s="1">
        <v>2.58356E-2</v>
      </c>
      <c r="K56" s="1">
        <v>2.67289E-2</v>
      </c>
      <c r="L56" s="1">
        <v>2.8109599999999998E-2</v>
      </c>
      <c r="M56" s="1">
        <v>2.9597600000000002E-2</v>
      </c>
      <c r="N56" s="1">
        <v>3.15451E-2</v>
      </c>
      <c r="O56" s="1">
        <v>3.2294999999999997E-2</v>
      </c>
      <c r="P56" s="1">
        <v>3.6516300000000002E-2</v>
      </c>
      <c r="Q56" s="1">
        <v>4.2467299999999999E-2</v>
      </c>
      <c r="R56" s="1">
        <v>3.1614799999999998E-2</v>
      </c>
    </row>
    <row r="57" spans="1:20" x14ac:dyDescent="0.2">
      <c r="A57" s="1">
        <v>1055.52</v>
      </c>
      <c r="B57" s="1">
        <v>2.0002900000000001E-2</v>
      </c>
      <c r="C57" s="1">
        <v>2.0131199999999998E-2</v>
      </c>
      <c r="D57" s="1">
        <v>2.0279999999999999E-2</v>
      </c>
      <c r="E57" s="1">
        <v>2.04271E-2</v>
      </c>
      <c r="F57" s="1">
        <v>2.05709E-2</v>
      </c>
      <c r="G57" s="1">
        <v>2.2958900000000001E-2</v>
      </c>
      <c r="H57" s="1">
        <v>2.3840199999999999E-2</v>
      </c>
      <c r="I57" s="1">
        <v>2.4771499999999998E-2</v>
      </c>
      <c r="J57" s="1">
        <v>2.5704899999999999E-2</v>
      </c>
      <c r="K57" s="1">
        <v>2.6616600000000001E-2</v>
      </c>
      <c r="L57" s="1">
        <v>2.8014500000000001E-2</v>
      </c>
      <c r="M57" s="1">
        <v>2.9489899999999999E-2</v>
      </c>
      <c r="N57" s="1">
        <v>3.1405599999999999E-2</v>
      </c>
      <c r="O57" s="1">
        <v>3.1973500000000002E-2</v>
      </c>
      <c r="P57" s="1">
        <v>3.5631999999999997E-2</v>
      </c>
      <c r="Q57" s="1">
        <v>4.1049700000000001E-2</v>
      </c>
      <c r="R57" s="1">
        <v>4.1748399999999998E-2</v>
      </c>
    </row>
    <row r="58" spans="1:20" x14ac:dyDescent="0.2">
      <c r="A58" s="1">
        <v>1077.95</v>
      </c>
      <c r="B58" s="1">
        <v>2.0004999999999998E-2</v>
      </c>
      <c r="C58" s="1">
        <v>2.0133999999999999E-2</v>
      </c>
      <c r="D58" s="1">
        <v>2.0282499999999998E-2</v>
      </c>
      <c r="E58" s="1">
        <v>2.0421999999999999E-2</v>
      </c>
      <c r="F58" s="1">
        <v>2.0563600000000001E-2</v>
      </c>
      <c r="G58" s="1">
        <v>2.28842E-2</v>
      </c>
      <c r="H58" s="1">
        <v>2.3713499999999998E-2</v>
      </c>
      <c r="I58" s="1">
        <v>2.4621500000000001E-2</v>
      </c>
      <c r="J58" s="1">
        <v>2.5563099999999998E-2</v>
      </c>
      <c r="K58" s="1">
        <v>2.64952E-2</v>
      </c>
      <c r="L58" s="1">
        <v>2.7917999999999998E-2</v>
      </c>
      <c r="M58" s="1">
        <v>2.9392999999999999E-2</v>
      </c>
      <c r="N58" s="1">
        <v>3.1284399999999997E-2</v>
      </c>
      <c r="O58" s="1">
        <v>3.1729E-2</v>
      </c>
      <c r="P58" s="1">
        <v>3.4970500000000002E-2</v>
      </c>
      <c r="Q58" s="1">
        <v>4.0028899999999999E-2</v>
      </c>
      <c r="R58" s="1">
        <v>4.5647199999999999E-2</v>
      </c>
    </row>
    <row r="59" spans="1:20" x14ac:dyDescent="0.2">
      <c r="A59" s="1">
        <v>1096.8599999999999</v>
      </c>
      <c r="B59" s="1">
        <v>2.0005100000000001E-2</v>
      </c>
      <c r="C59" s="1">
        <v>2.01262E-2</v>
      </c>
      <c r="D59" s="1">
        <v>2.0274500000000001E-2</v>
      </c>
      <c r="E59" s="1">
        <v>2.04114E-2</v>
      </c>
      <c r="F59" s="1">
        <v>2.0545399999999998E-2</v>
      </c>
      <c r="G59" s="1">
        <v>2.2846000000000002E-2</v>
      </c>
      <c r="H59" s="1">
        <v>2.3624099999999999E-2</v>
      </c>
      <c r="I59" s="1">
        <v>2.44908E-2</v>
      </c>
      <c r="J59" s="1">
        <v>2.5420999999999999E-2</v>
      </c>
      <c r="K59" s="1">
        <v>2.63661E-2</v>
      </c>
      <c r="L59" s="1">
        <v>2.7817399999999999E-2</v>
      </c>
      <c r="M59" s="1">
        <v>2.93034E-2</v>
      </c>
      <c r="N59" s="1">
        <v>3.1179700000000001E-2</v>
      </c>
      <c r="O59" s="1">
        <v>3.1523900000000001E-2</v>
      </c>
      <c r="P59" s="1">
        <v>3.4481299999999999E-2</v>
      </c>
      <c r="Q59" s="1">
        <v>3.9328599999999998E-2</v>
      </c>
      <c r="R59" s="1">
        <v>4.6208199999999998E-2</v>
      </c>
      <c r="S59" s="1">
        <v>1.16366E-2</v>
      </c>
    </row>
    <row r="60" spans="1:20" x14ac:dyDescent="0.2">
      <c r="A60" s="1">
        <v>1120.8599999999999</v>
      </c>
      <c r="B60" s="1">
        <v>2.0003900000000002E-2</v>
      </c>
      <c r="C60" s="1">
        <v>2.0133000000000002E-2</v>
      </c>
      <c r="D60" s="1">
        <v>2.02863E-2</v>
      </c>
      <c r="E60" s="1">
        <v>2.0423899999999998E-2</v>
      </c>
      <c r="F60" s="1">
        <v>2.0556000000000001E-2</v>
      </c>
      <c r="G60" s="1">
        <v>2.2832700000000001E-2</v>
      </c>
      <c r="H60" s="1">
        <v>2.35695E-2</v>
      </c>
      <c r="I60" s="1">
        <v>2.4384699999999999E-2</v>
      </c>
      <c r="J60" s="1">
        <v>2.5282099999999998E-2</v>
      </c>
      <c r="K60" s="1">
        <v>2.62248E-2</v>
      </c>
      <c r="L60" s="1">
        <v>2.7703599999999998E-2</v>
      </c>
      <c r="M60" s="1">
        <v>2.9210199999999999E-2</v>
      </c>
      <c r="N60" s="1">
        <v>3.1083E-2</v>
      </c>
      <c r="O60" s="1">
        <v>3.1357400000000001E-2</v>
      </c>
      <c r="P60" s="1">
        <v>3.4088899999999998E-2</v>
      </c>
      <c r="Q60" s="1">
        <v>3.8810699999999997E-2</v>
      </c>
      <c r="R60" s="1">
        <v>4.53473E-2</v>
      </c>
      <c r="S60" s="1">
        <v>2.9321099999999999E-2</v>
      </c>
    </row>
    <row r="61" spans="1:20" x14ac:dyDescent="0.2">
      <c r="A61" s="1">
        <v>1144.57</v>
      </c>
      <c r="B61" s="1">
        <v>2.0002900000000001E-2</v>
      </c>
      <c r="C61" s="1">
        <v>2.0136399999999999E-2</v>
      </c>
      <c r="D61" s="1">
        <v>2.0281799999999999E-2</v>
      </c>
      <c r="E61" s="1">
        <v>2.0423199999999999E-2</v>
      </c>
      <c r="F61" s="1">
        <v>2.0566999999999998E-2</v>
      </c>
      <c r="G61" s="1">
        <v>2.28306E-2</v>
      </c>
      <c r="H61" s="1">
        <v>2.35421E-2</v>
      </c>
      <c r="I61" s="1">
        <v>2.43079E-2</v>
      </c>
      <c r="J61" s="1">
        <v>2.5154599999999999E-2</v>
      </c>
      <c r="K61" s="1">
        <v>2.6071899999999999E-2</v>
      </c>
      <c r="L61" s="1">
        <v>2.7568499999999999E-2</v>
      </c>
      <c r="M61" s="1">
        <v>2.9098800000000001E-2</v>
      </c>
      <c r="N61" s="1">
        <v>3.09836E-2</v>
      </c>
      <c r="O61" s="1">
        <v>3.1221499999999999E-2</v>
      </c>
      <c r="P61" s="1">
        <v>3.3759600000000001E-2</v>
      </c>
      <c r="Q61" s="1">
        <v>3.84117E-2</v>
      </c>
      <c r="R61" s="1">
        <v>4.4016600000000003E-2</v>
      </c>
      <c r="S61" s="1">
        <v>4.0647299999999997E-2</v>
      </c>
    </row>
    <row r="62" spans="1:20" x14ac:dyDescent="0.2">
      <c r="A62" s="1">
        <v>1164.82</v>
      </c>
      <c r="B62" s="1">
        <v>2.0002900000000001E-2</v>
      </c>
      <c r="C62" s="1">
        <v>2.0137100000000002E-2</v>
      </c>
      <c r="D62" s="1">
        <v>2.0287300000000001E-2</v>
      </c>
      <c r="E62" s="1">
        <v>2.0424299999999999E-2</v>
      </c>
      <c r="F62" s="1">
        <v>2.05661E-2</v>
      </c>
      <c r="G62" s="1">
        <v>2.2831400000000002E-2</v>
      </c>
      <c r="H62" s="1">
        <v>2.3534099999999999E-2</v>
      </c>
      <c r="I62" s="1">
        <v>2.4270900000000002E-2</v>
      </c>
      <c r="J62" s="1">
        <v>2.50727E-2</v>
      </c>
      <c r="K62" s="1">
        <v>2.5953500000000001E-2</v>
      </c>
      <c r="L62" s="1">
        <v>2.7450100000000002E-2</v>
      </c>
      <c r="M62" s="1">
        <v>2.8991599999999999E-2</v>
      </c>
      <c r="N62" s="1">
        <v>3.08943E-2</v>
      </c>
      <c r="O62" s="1">
        <v>3.1118E-2</v>
      </c>
      <c r="P62" s="1">
        <v>3.3532300000000001E-2</v>
      </c>
      <c r="Q62" s="1">
        <v>3.81518E-2</v>
      </c>
      <c r="R62" s="1">
        <v>4.2982100000000002E-2</v>
      </c>
      <c r="S62" s="1">
        <v>4.5086800000000003E-2</v>
      </c>
    </row>
    <row r="63" spans="1:20" x14ac:dyDescent="0.2">
      <c r="A63" s="1">
        <v>1183.83</v>
      </c>
      <c r="B63" s="1">
        <v>2.0001000000000001E-2</v>
      </c>
      <c r="C63" s="1">
        <v>2.0129000000000001E-2</v>
      </c>
      <c r="D63" s="1">
        <v>2.0275399999999999E-2</v>
      </c>
      <c r="E63" s="1">
        <v>2.04172E-2</v>
      </c>
      <c r="F63" s="1">
        <v>2.0559000000000001E-2</v>
      </c>
      <c r="G63" s="1">
        <v>2.2833099999999999E-2</v>
      </c>
      <c r="H63" s="1">
        <v>2.3533100000000001E-2</v>
      </c>
      <c r="I63" s="1">
        <v>2.4254600000000001E-2</v>
      </c>
      <c r="J63" s="1">
        <v>2.5022800000000001E-2</v>
      </c>
      <c r="K63" s="1">
        <v>2.58643E-2</v>
      </c>
      <c r="L63" s="1">
        <v>2.7348299999999999E-2</v>
      </c>
      <c r="M63" s="1">
        <v>2.88852E-2</v>
      </c>
      <c r="N63" s="1">
        <v>3.0805099999999998E-2</v>
      </c>
      <c r="O63" s="1">
        <v>3.1032299999999999E-2</v>
      </c>
      <c r="P63" s="1">
        <v>3.3360500000000001E-2</v>
      </c>
      <c r="Q63" s="1">
        <v>3.7958199999999997E-2</v>
      </c>
      <c r="R63" s="1">
        <v>4.2216700000000003E-2</v>
      </c>
      <c r="S63" s="1">
        <v>4.6453099999999997E-2</v>
      </c>
      <c r="T63" s="1">
        <v>7.9901099999999999E-3</v>
      </c>
    </row>
    <row r="64" spans="1:20" x14ac:dyDescent="0.2">
      <c r="A64" s="1">
        <v>1209.17</v>
      </c>
      <c r="B64" s="1">
        <v>2.0004399999999999E-2</v>
      </c>
      <c r="C64" s="1">
        <v>2.01426E-2</v>
      </c>
      <c r="D64" s="1">
        <v>2.0296499999999999E-2</v>
      </c>
      <c r="E64" s="1">
        <v>2.0440300000000002E-2</v>
      </c>
      <c r="F64" s="1">
        <v>2.0579500000000001E-2</v>
      </c>
      <c r="G64" s="1">
        <v>2.2839600000000002E-2</v>
      </c>
      <c r="H64" s="1">
        <v>2.3538199999999999E-2</v>
      </c>
      <c r="I64" s="1">
        <v>2.4251600000000002E-2</v>
      </c>
      <c r="J64" s="1">
        <v>2.4992400000000001E-2</v>
      </c>
      <c r="K64" s="1">
        <v>2.57872E-2</v>
      </c>
      <c r="L64" s="1">
        <v>2.7242300000000001E-2</v>
      </c>
      <c r="M64" s="1">
        <v>2.8747600000000002E-2</v>
      </c>
      <c r="N64" s="1">
        <v>3.06793E-2</v>
      </c>
      <c r="O64" s="1">
        <v>3.0927400000000001E-2</v>
      </c>
      <c r="P64" s="1">
        <v>3.3179599999999997E-2</v>
      </c>
      <c r="Q64" s="1">
        <v>3.7753500000000002E-2</v>
      </c>
      <c r="R64" s="1">
        <v>4.1480400000000001E-2</v>
      </c>
      <c r="S64" s="1">
        <v>4.6248999999999998E-2</v>
      </c>
      <c r="T64" s="1">
        <v>2.74761E-2</v>
      </c>
    </row>
    <row r="65" spans="1:25" x14ac:dyDescent="0.2">
      <c r="A65" s="1">
        <v>1234.68</v>
      </c>
      <c r="B65" s="1">
        <v>2.0007899999999999E-2</v>
      </c>
      <c r="C65" s="1">
        <v>2.0140999999999999E-2</v>
      </c>
      <c r="D65" s="1">
        <v>2.0295899999999999E-2</v>
      </c>
      <c r="E65" s="1">
        <v>2.0435399999999999E-2</v>
      </c>
      <c r="F65" s="1">
        <v>2.0572E-2</v>
      </c>
      <c r="G65" s="1">
        <v>2.2847300000000001E-2</v>
      </c>
      <c r="H65" s="1">
        <v>2.3544800000000001E-2</v>
      </c>
      <c r="I65" s="1">
        <v>2.4256E-2</v>
      </c>
      <c r="J65" s="1">
        <v>2.4985199999999999E-2</v>
      </c>
      <c r="K65" s="1">
        <v>2.5749999999999999E-2</v>
      </c>
      <c r="L65" s="1">
        <v>2.7175299999999999E-2</v>
      </c>
      <c r="M65" s="1">
        <v>2.86317E-2</v>
      </c>
      <c r="N65" s="1">
        <v>3.0551999999999999E-2</v>
      </c>
      <c r="O65" s="1">
        <v>3.08492E-2</v>
      </c>
      <c r="P65" s="1">
        <v>3.3037700000000003E-2</v>
      </c>
      <c r="Q65" s="1">
        <v>3.7593799999999997E-2</v>
      </c>
      <c r="R65" s="1">
        <v>4.0991E-2</v>
      </c>
      <c r="S65" s="1">
        <v>4.5335599999999997E-2</v>
      </c>
      <c r="T65" s="1">
        <v>3.9316200000000003E-2</v>
      </c>
    </row>
    <row r="66" spans="1:25" x14ac:dyDescent="0.2">
      <c r="A66" s="1">
        <v>1259.72</v>
      </c>
      <c r="B66" s="1">
        <v>2.0002700000000002E-2</v>
      </c>
      <c r="C66" s="1">
        <v>2.0134099999999999E-2</v>
      </c>
      <c r="D66" s="1">
        <v>2.0284400000000001E-2</v>
      </c>
      <c r="E66" s="1">
        <v>2.0425200000000001E-2</v>
      </c>
      <c r="F66" s="1">
        <v>2.0565199999999999E-2</v>
      </c>
      <c r="G66" s="1">
        <v>2.2855500000000001E-2</v>
      </c>
      <c r="H66" s="1">
        <v>2.35531E-2</v>
      </c>
      <c r="I66" s="1">
        <v>2.4263400000000001E-2</v>
      </c>
      <c r="J66" s="1">
        <v>2.4988699999999999E-2</v>
      </c>
      <c r="K66" s="1">
        <v>2.5738899999999999E-2</v>
      </c>
      <c r="L66" s="1">
        <v>2.7143E-2</v>
      </c>
      <c r="M66" s="1">
        <v>2.85533E-2</v>
      </c>
      <c r="N66" s="1">
        <v>3.0443100000000001E-2</v>
      </c>
      <c r="O66" s="1">
        <v>3.0778900000000001E-2</v>
      </c>
      <c r="P66" s="1">
        <v>3.2932599999999999E-2</v>
      </c>
      <c r="Q66" s="1">
        <v>3.7475500000000002E-2</v>
      </c>
      <c r="R66" s="1">
        <v>4.0682500000000003E-2</v>
      </c>
      <c r="S66" s="1">
        <v>4.4518299999999997E-2</v>
      </c>
      <c r="T66" s="1">
        <v>4.4778199999999997E-2</v>
      </c>
    </row>
    <row r="67" spans="1:25" x14ac:dyDescent="0.2">
      <c r="A67" s="1">
        <v>1276.24</v>
      </c>
      <c r="B67" s="1">
        <v>2.0001600000000001E-2</v>
      </c>
      <c r="C67" s="1">
        <v>2.0122500000000001E-2</v>
      </c>
      <c r="D67" s="1">
        <v>2.0276599999999999E-2</v>
      </c>
      <c r="E67" s="1">
        <v>2.0430799999999999E-2</v>
      </c>
      <c r="F67" s="1">
        <v>2.0570499999999999E-2</v>
      </c>
      <c r="G67" s="1">
        <v>2.28632E-2</v>
      </c>
      <c r="H67" s="1">
        <v>2.3562300000000001E-2</v>
      </c>
      <c r="I67" s="1">
        <v>2.42723E-2</v>
      </c>
      <c r="J67" s="1">
        <v>2.49955E-2</v>
      </c>
      <c r="K67" s="1">
        <v>2.5740300000000001E-2</v>
      </c>
      <c r="L67" s="1">
        <v>2.7133500000000001E-2</v>
      </c>
      <c r="M67" s="1">
        <v>2.85136E-2</v>
      </c>
      <c r="N67" s="1">
        <v>3.0380399999999998E-2</v>
      </c>
      <c r="O67" s="1">
        <v>3.0814500000000002E-2</v>
      </c>
      <c r="P67" s="1">
        <v>3.28723E-2</v>
      </c>
      <c r="Q67" s="1">
        <v>3.7402499999999998E-2</v>
      </c>
      <c r="R67" s="1">
        <v>4.04821E-2</v>
      </c>
      <c r="S67" s="1">
        <v>4.3913099999999997E-2</v>
      </c>
      <c r="T67" s="1">
        <v>4.6872400000000002E-2</v>
      </c>
    </row>
    <row r="68" spans="1:25" x14ac:dyDescent="0.2">
      <c r="A68" s="1">
        <v>1295.74</v>
      </c>
      <c r="B68" s="1">
        <v>2.0003199999999999E-2</v>
      </c>
      <c r="C68" s="1">
        <v>2.0131799999999998E-2</v>
      </c>
      <c r="D68" s="1">
        <v>2.0287400000000001E-2</v>
      </c>
      <c r="E68" s="1">
        <v>2.0437199999999999E-2</v>
      </c>
      <c r="F68" s="1">
        <v>2.0579500000000001E-2</v>
      </c>
      <c r="G68" s="1">
        <v>2.28725E-2</v>
      </c>
      <c r="H68" s="1">
        <v>2.35731E-2</v>
      </c>
      <c r="I68" s="1">
        <v>2.4283599999999999E-2</v>
      </c>
      <c r="J68" s="1">
        <v>2.50061E-2</v>
      </c>
      <c r="K68" s="1">
        <v>2.5747300000000001E-2</v>
      </c>
      <c r="L68" s="1">
        <v>2.7131200000000001E-2</v>
      </c>
      <c r="M68" s="1">
        <v>2.8486000000000001E-2</v>
      </c>
      <c r="N68" s="1">
        <v>3.03252E-2</v>
      </c>
      <c r="O68" s="1">
        <v>3.0971100000000001E-2</v>
      </c>
      <c r="P68" s="1">
        <v>3.2840800000000003E-2</v>
      </c>
      <c r="Q68" s="1">
        <v>3.7336800000000003E-2</v>
      </c>
      <c r="R68" s="1">
        <v>4.0296699999999998E-2</v>
      </c>
      <c r="S68" s="1">
        <v>4.3288E-2</v>
      </c>
      <c r="T68" s="1">
        <v>4.7333500000000001E-2</v>
      </c>
    </row>
    <row r="69" spans="1:25" x14ac:dyDescent="0.2">
      <c r="A69" s="1">
        <v>1309.23</v>
      </c>
      <c r="B69" s="1">
        <v>2.0002200000000001E-2</v>
      </c>
      <c r="C69" s="1">
        <v>2.01158E-2</v>
      </c>
      <c r="D69" s="1">
        <v>2.0267299999999999E-2</v>
      </c>
      <c r="E69" s="1">
        <v>2.0418599999999999E-2</v>
      </c>
      <c r="F69" s="1">
        <v>2.0562400000000002E-2</v>
      </c>
      <c r="G69" s="1">
        <v>2.2882099999999999E-2</v>
      </c>
      <c r="H69" s="1">
        <v>2.3582700000000002E-2</v>
      </c>
      <c r="I69" s="1">
        <v>2.42939E-2</v>
      </c>
      <c r="J69" s="1">
        <v>2.5015900000000001E-2</v>
      </c>
      <c r="K69" s="1">
        <v>2.5756000000000001E-2</v>
      </c>
      <c r="L69" s="1">
        <v>2.7136199999999999E-2</v>
      </c>
      <c r="M69" s="1">
        <v>2.8481200000000002E-2</v>
      </c>
      <c r="N69" s="1">
        <v>3.0304600000000001E-2</v>
      </c>
      <c r="O69" s="1">
        <v>3.1053500000000001E-2</v>
      </c>
      <c r="P69" s="1">
        <v>3.2852600000000003E-2</v>
      </c>
      <c r="Q69" s="1">
        <v>3.7311299999999999E-2</v>
      </c>
      <c r="R69" s="1">
        <v>4.0221199999999999E-2</v>
      </c>
      <c r="S69" s="1">
        <v>4.3002100000000001E-2</v>
      </c>
      <c r="T69" s="1">
        <v>4.71069E-2</v>
      </c>
      <c r="U69" s="1">
        <v>8.4296900000000001E-3</v>
      </c>
    </row>
    <row r="70" spans="1:25" x14ac:dyDescent="0.2">
      <c r="A70" s="1">
        <v>1323.83</v>
      </c>
      <c r="B70" s="1">
        <v>2.00013E-2</v>
      </c>
      <c r="C70" s="1">
        <v>2.01117E-2</v>
      </c>
      <c r="D70" s="1">
        <v>2.0261899999999999E-2</v>
      </c>
      <c r="E70" s="1">
        <v>2.0409900000000002E-2</v>
      </c>
      <c r="F70" s="1">
        <v>2.0548199999999999E-2</v>
      </c>
      <c r="G70" s="1">
        <v>2.2893E-2</v>
      </c>
      <c r="H70" s="1">
        <v>2.3592599999999998E-2</v>
      </c>
      <c r="I70" s="1">
        <v>2.43045E-2</v>
      </c>
      <c r="J70" s="1">
        <v>2.5026900000000001E-2</v>
      </c>
      <c r="K70" s="1">
        <v>2.5766000000000001E-2</v>
      </c>
      <c r="L70" s="1">
        <v>2.7142400000000001E-2</v>
      </c>
      <c r="M70" s="1">
        <v>2.8479999999999998E-2</v>
      </c>
      <c r="N70" s="1">
        <v>3.0288300000000001E-2</v>
      </c>
      <c r="O70" s="1">
        <v>3.11244E-2</v>
      </c>
      <c r="P70" s="1">
        <v>3.2895599999999997E-2</v>
      </c>
      <c r="Q70" s="1">
        <v>3.7288799999999997E-2</v>
      </c>
      <c r="R70" s="1">
        <v>4.0156600000000001E-2</v>
      </c>
      <c r="S70" s="1">
        <v>4.2750400000000001E-2</v>
      </c>
      <c r="T70" s="1">
        <v>4.6681599999999997E-2</v>
      </c>
      <c r="U70" s="1">
        <v>2.17422E-2</v>
      </c>
    </row>
    <row r="71" spans="1:25" x14ac:dyDescent="0.2">
      <c r="A71" s="1">
        <v>1337.83</v>
      </c>
      <c r="B71" s="1">
        <v>2.0002300000000001E-2</v>
      </c>
      <c r="C71" s="1">
        <v>2.01145E-2</v>
      </c>
      <c r="D71" s="1">
        <v>2.0265200000000001E-2</v>
      </c>
      <c r="E71" s="1">
        <v>2.0410899999999999E-2</v>
      </c>
      <c r="F71" s="1">
        <v>2.0545799999999999E-2</v>
      </c>
      <c r="G71" s="1">
        <v>2.29071E-2</v>
      </c>
      <c r="H71" s="1">
        <v>2.3605999999999999E-2</v>
      </c>
      <c r="I71" s="1">
        <v>2.4317999999999999E-2</v>
      </c>
      <c r="J71" s="1">
        <v>2.5040900000000001E-2</v>
      </c>
      <c r="K71" s="1">
        <v>2.57796E-2</v>
      </c>
      <c r="L71" s="1">
        <v>2.7152800000000001E-2</v>
      </c>
      <c r="M71" s="1">
        <v>2.8485400000000001E-2</v>
      </c>
      <c r="N71" s="1">
        <v>3.02814E-2</v>
      </c>
      <c r="O71" s="1">
        <v>3.1196100000000001E-2</v>
      </c>
      <c r="P71" s="1">
        <v>3.2978E-2</v>
      </c>
      <c r="Q71" s="1">
        <v>3.7273399999999998E-2</v>
      </c>
      <c r="R71" s="1">
        <v>4.0108100000000001E-2</v>
      </c>
      <c r="S71" s="1">
        <v>4.2542499999999997E-2</v>
      </c>
      <c r="T71" s="1">
        <v>4.61675E-2</v>
      </c>
      <c r="U71" s="1">
        <v>3.24389E-2</v>
      </c>
    </row>
    <row r="72" spans="1:25" x14ac:dyDescent="0.2">
      <c r="A72" s="1">
        <v>1350.72</v>
      </c>
      <c r="B72" s="1">
        <v>2.0000799999999999E-2</v>
      </c>
      <c r="C72" s="1">
        <v>2.0115600000000001E-2</v>
      </c>
      <c r="D72" s="1">
        <v>2.02589E-2</v>
      </c>
      <c r="E72" s="1">
        <v>2.0405199999999998E-2</v>
      </c>
      <c r="F72" s="1">
        <v>2.0550100000000002E-2</v>
      </c>
      <c r="G72" s="1">
        <v>2.29181E-2</v>
      </c>
      <c r="H72" s="1">
        <v>2.3617699999999998E-2</v>
      </c>
      <c r="I72" s="1">
        <v>2.4329199999999999E-2</v>
      </c>
      <c r="J72" s="1">
        <v>2.5052600000000001E-2</v>
      </c>
      <c r="K72" s="1">
        <v>2.5791399999999999E-2</v>
      </c>
      <c r="L72" s="1">
        <v>2.7162100000000002E-2</v>
      </c>
      <c r="M72" s="1">
        <v>2.8491699999999998E-2</v>
      </c>
      <c r="N72" s="1">
        <v>3.0280100000000001E-2</v>
      </c>
      <c r="O72" s="1">
        <v>3.1254799999999999E-2</v>
      </c>
      <c r="P72" s="1">
        <v>3.3068599999999997E-2</v>
      </c>
      <c r="Q72" s="1">
        <v>3.7262400000000001E-2</v>
      </c>
      <c r="R72" s="1">
        <v>4.0076100000000003E-2</v>
      </c>
      <c r="S72" s="1">
        <v>4.23983E-2</v>
      </c>
      <c r="T72" s="1">
        <v>4.5719000000000003E-2</v>
      </c>
      <c r="U72" s="1">
        <v>3.9077000000000001E-2</v>
      </c>
      <c r="V72" s="1">
        <v>5.9126600000000001E-3</v>
      </c>
    </row>
    <row r="73" spans="1:25" x14ac:dyDescent="0.2">
      <c r="A73" s="1">
        <v>1369.21</v>
      </c>
      <c r="B73" s="1">
        <v>2.0002599999999999E-2</v>
      </c>
      <c r="C73" s="1">
        <v>2.0115500000000001E-2</v>
      </c>
      <c r="D73" s="1">
        <v>2.02612E-2</v>
      </c>
      <c r="E73" s="1">
        <v>2.04043E-2</v>
      </c>
      <c r="F73" s="1">
        <v>2.0543100000000002E-2</v>
      </c>
      <c r="G73" s="1">
        <v>2.2931400000000001E-2</v>
      </c>
      <c r="H73" s="1">
        <v>2.3634800000000001E-2</v>
      </c>
      <c r="I73" s="1">
        <v>2.43459E-2</v>
      </c>
      <c r="J73" s="1">
        <v>2.50698E-2</v>
      </c>
      <c r="K73" s="1">
        <v>2.5808999999999999E-2</v>
      </c>
      <c r="L73" s="1">
        <v>2.71775E-2</v>
      </c>
      <c r="M73" s="1">
        <v>2.8504499999999999E-2</v>
      </c>
      <c r="N73" s="1">
        <v>3.0287600000000001E-2</v>
      </c>
      <c r="O73" s="1">
        <v>3.1329000000000003E-2</v>
      </c>
      <c r="P73" s="1">
        <v>3.3194500000000002E-2</v>
      </c>
      <c r="Q73" s="1">
        <v>3.7254799999999998E-2</v>
      </c>
      <c r="R73" s="1">
        <v>4.0051799999999999E-2</v>
      </c>
      <c r="S73" s="1">
        <v>4.2264200000000002E-2</v>
      </c>
      <c r="T73" s="1">
        <v>4.52066E-2</v>
      </c>
      <c r="U73" s="1">
        <v>4.4454300000000002E-2</v>
      </c>
      <c r="V73" s="1">
        <v>1.9959299999999999E-2</v>
      </c>
    </row>
    <row r="74" spans="1:25" x14ac:dyDescent="0.2">
      <c r="A74" s="1">
        <v>1389.81</v>
      </c>
      <c r="B74" s="1">
        <v>2.0002200000000001E-2</v>
      </c>
      <c r="C74" s="1">
        <v>2.0127900000000001E-2</v>
      </c>
      <c r="D74" s="1">
        <v>2.0276499999999999E-2</v>
      </c>
      <c r="E74" s="1">
        <v>2.0426799999999998E-2</v>
      </c>
      <c r="F74" s="1">
        <v>2.0570100000000001E-2</v>
      </c>
      <c r="G74" s="1">
        <v>2.2939500000000002E-2</v>
      </c>
      <c r="H74" s="1">
        <v>2.3651800000000001E-2</v>
      </c>
      <c r="I74" s="1">
        <v>2.4364899999999998E-2</v>
      </c>
      <c r="J74" s="1">
        <v>2.5088699999999999E-2</v>
      </c>
      <c r="K74" s="1">
        <v>2.5828500000000001E-2</v>
      </c>
      <c r="L74" s="1">
        <v>2.7196100000000001E-2</v>
      </c>
      <c r="M74" s="1">
        <v>2.8521600000000001E-2</v>
      </c>
      <c r="N74" s="1">
        <v>3.0303799999999999E-2</v>
      </c>
      <c r="O74" s="1">
        <v>3.1427499999999997E-2</v>
      </c>
      <c r="P74" s="1">
        <v>3.3348000000000003E-2</v>
      </c>
      <c r="Q74" s="1">
        <v>3.7247299999999997E-2</v>
      </c>
      <c r="R74" s="1">
        <v>4.0035500000000002E-2</v>
      </c>
      <c r="S74" s="1">
        <v>4.2146799999999998E-2</v>
      </c>
      <c r="T74" s="1">
        <v>4.4658799999999998E-2</v>
      </c>
      <c r="U74" s="1">
        <v>4.8019899999999997E-2</v>
      </c>
      <c r="V74" s="1">
        <v>3.3428300000000001E-2</v>
      </c>
    </row>
    <row r="75" spans="1:25" x14ac:dyDescent="0.2">
      <c r="A75" s="1">
        <v>1405.9</v>
      </c>
      <c r="B75" s="1">
        <v>2.0001600000000001E-2</v>
      </c>
      <c r="C75" s="1">
        <v>2.0125400000000002E-2</v>
      </c>
      <c r="D75" s="1">
        <v>2.02729E-2</v>
      </c>
      <c r="E75" s="1">
        <v>2.0423E-2</v>
      </c>
      <c r="F75" s="1">
        <v>2.0569799999999999E-2</v>
      </c>
      <c r="G75" s="1">
        <v>2.2944699999999998E-2</v>
      </c>
      <c r="H75" s="1">
        <v>2.3665200000000001E-2</v>
      </c>
      <c r="I75" s="1">
        <v>2.4382600000000001E-2</v>
      </c>
      <c r="J75" s="1">
        <v>2.5106400000000001E-2</v>
      </c>
      <c r="K75" s="1">
        <v>2.5846399999999999E-2</v>
      </c>
      <c r="L75" s="1">
        <v>2.72144E-2</v>
      </c>
      <c r="M75" s="1">
        <v>2.8540200000000002E-2</v>
      </c>
      <c r="N75" s="1">
        <v>3.0324E-2</v>
      </c>
      <c r="O75" s="1">
        <v>3.1504600000000001E-2</v>
      </c>
      <c r="P75" s="1">
        <v>3.3458799999999997E-2</v>
      </c>
      <c r="Q75" s="1">
        <v>3.7248499999999997E-2</v>
      </c>
      <c r="R75" s="1">
        <v>4.0037099999999999E-2</v>
      </c>
      <c r="S75" s="1">
        <v>4.2093600000000002E-2</v>
      </c>
      <c r="T75" s="1">
        <v>4.4330399999999999E-2</v>
      </c>
      <c r="U75" s="1">
        <v>4.9245400000000002E-2</v>
      </c>
      <c r="V75" s="1">
        <v>4.0393199999999997E-2</v>
      </c>
      <c r="W75" s="1">
        <v>1.1619900000000001E-2</v>
      </c>
    </row>
    <row r="76" spans="1:25" x14ac:dyDescent="0.2">
      <c r="A76" s="1">
        <v>1419.31</v>
      </c>
      <c r="B76" s="1">
        <v>2.0002200000000001E-2</v>
      </c>
      <c r="C76" s="1">
        <v>2.0117199999999998E-2</v>
      </c>
      <c r="D76" s="1">
        <v>2.02658E-2</v>
      </c>
      <c r="E76" s="1">
        <v>2.0412699999999999E-2</v>
      </c>
      <c r="F76" s="1">
        <v>2.0554099999999999E-2</v>
      </c>
      <c r="G76" s="1">
        <v>2.2947599999999999E-2</v>
      </c>
      <c r="H76" s="1">
        <v>2.3675399999999999E-2</v>
      </c>
      <c r="I76" s="1">
        <v>2.4398799999999998E-2</v>
      </c>
      <c r="J76" s="1">
        <v>2.5124199999999999E-2</v>
      </c>
      <c r="K76" s="1">
        <v>2.58642E-2</v>
      </c>
      <c r="L76" s="1">
        <v>2.7232200000000002E-2</v>
      </c>
      <c r="M76" s="1">
        <v>2.85592E-2</v>
      </c>
      <c r="N76" s="1">
        <v>3.03457E-2</v>
      </c>
      <c r="O76" s="1">
        <v>3.1579999999999997E-2</v>
      </c>
      <c r="P76" s="1">
        <v>3.3559400000000003E-2</v>
      </c>
      <c r="Q76" s="1">
        <v>3.7252300000000002E-2</v>
      </c>
      <c r="R76" s="1">
        <v>4.00451E-2</v>
      </c>
      <c r="S76" s="1">
        <v>4.2062599999999999E-2</v>
      </c>
      <c r="T76" s="1">
        <v>4.4076299999999999E-2</v>
      </c>
      <c r="U76" s="1">
        <v>4.9729200000000001E-2</v>
      </c>
      <c r="V76" s="1">
        <v>4.4916699999999997E-2</v>
      </c>
      <c r="W76" s="1">
        <v>2.2297299999999999E-2</v>
      </c>
    </row>
    <row r="77" spans="1:25" x14ac:dyDescent="0.2">
      <c r="A77" s="1">
        <v>1436.33</v>
      </c>
      <c r="B77" s="1">
        <v>2.0003699999999999E-2</v>
      </c>
      <c r="C77" s="1">
        <v>2.0125500000000001E-2</v>
      </c>
      <c r="D77" s="1">
        <v>2.02741E-2</v>
      </c>
      <c r="E77" s="1">
        <v>2.04201E-2</v>
      </c>
      <c r="F77" s="1">
        <v>2.0562199999999999E-2</v>
      </c>
      <c r="G77" s="1">
        <v>2.2949299999999999E-2</v>
      </c>
      <c r="H77" s="1">
        <v>2.3683599999999999E-2</v>
      </c>
      <c r="I77" s="1">
        <v>2.44149E-2</v>
      </c>
      <c r="J77" s="1">
        <v>2.51446E-2</v>
      </c>
      <c r="K77" s="1">
        <v>2.5885100000000001E-2</v>
      </c>
      <c r="L77" s="1">
        <v>2.7253099999999999E-2</v>
      </c>
      <c r="M77" s="1">
        <v>2.8580899999999999E-2</v>
      </c>
      <c r="N77" s="1">
        <v>3.0370899999999999E-2</v>
      </c>
      <c r="O77" s="1">
        <v>3.1657400000000002E-2</v>
      </c>
      <c r="P77" s="1">
        <v>3.3668499999999997E-2</v>
      </c>
      <c r="Q77" s="1">
        <v>3.7257899999999997E-2</v>
      </c>
      <c r="R77" s="1">
        <v>4.0058099999999999E-2</v>
      </c>
      <c r="S77" s="1">
        <v>4.20436E-2</v>
      </c>
      <c r="T77" s="1">
        <v>4.3845500000000003E-2</v>
      </c>
      <c r="U77" s="1">
        <v>4.9817500000000001E-2</v>
      </c>
      <c r="V77" s="1">
        <v>4.8142400000000002E-2</v>
      </c>
      <c r="W77" s="1">
        <v>3.2368899999999999E-2</v>
      </c>
    </row>
    <row r="78" spans="1:25" x14ac:dyDescent="0.2">
      <c r="A78" s="1">
        <v>1454.47</v>
      </c>
      <c r="B78" s="1">
        <v>2.0000799999999999E-2</v>
      </c>
      <c r="C78" s="1">
        <v>2.0131099999999999E-2</v>
      </c>
      <c r="D78" s="1">
        <v>2.0277799999999999E-2</v>
      </c>
      <c r="E78" s="1">
        <v>2.04177E-2</v>
      </c>
      <c r="F78" s="1">
        <v>2.0560800000000001E-2</v>
      </c>
      <c r="G78" s="1">
        <v>2.29509E-2</v>
      </c>
      <c r="H78" s="1">
        <v>2.3688000000000001E-2</v>
      </c>
      <c r="I78" s="1">
        <v>2.4427500000000001E-2</v>
      </c>
      <c r="J78" s="1">
        <v>2.51644E-2</v>
      </c>
      <c r="K78" s="1">
        <v>2.5907199999999998E-2</v>
      </c>
      <c r="L78" s="1">
        <v>2.7276600000000002E-2</v>
      </c>
      <c r="M78" s="1">
        <v>2.86041E-2</v>
      </c>
      <c r="N78" s="1">
        <v>3.03982E-2</v>
      </c>
      <c r="O78" s="1">
        <v>3.17389E-2</v>
      </c>
      <c r="P78" s="1">
        <v>3.3779499999999997E-2</v>
      </c>
      <c r="Q78" s="1">
        <v>3.7266800000000003E-2</v>
      </c>
      <c r="R78" s="1">
        <v>4.00755E-2</v>
      </c>
      <c r="S78" s="1">
        <v>4.2039E-2</v>
      </c>
      <c r="T78" s="1">
        <v>4.3660999999999998E-2</v>
      </c>
      <c r="U78" s="1">
        <v>4.9639999999999997E-2</v>
      </c>
      <c r="V78" s="1">
        <v>4.9985599999999998E-2</v>
      </c>
      <c r="W78" s="1">
        <v>4.0260299999999999E-2</v>
      </c>
      <c r="X78" s="1">
        <v>1.24493E-2</v>
      </c>
    </row>
    <row r="79" spans="1:25" x14ac:dyDescent="0.2">
      <c r="A79" s="1">
        <v>1471.22</v>
      </c>
      <c r="B79" s="1">
        <v>2.0001600000000001E-2</v>
      </c>
      <c r="C79" s="1">
        <v>2.0120599999999999E-2</v>
      </c>
      <c r="D79" s="1">
        <v>2.0272100000000001E-2</v>
      </c>
      <c r="E79" s="1">
        <v>2.0412300000000001E-2</v>
      </c>
      <c r="F79" s="1">
        <v>2.05475E-2</v>
      </c>
      <c r="G79" s="1">
        <v>2.29567E-2</v>
      </c>
      <c r="H79" s="1">
        <v>2.3693200000000001E-2</v>
      </c>
      <c r="I79" s="1">
        <v>2.4438399999999999E-2</v>
      </c>
      <c r="J79" s="1">
        <v>2.5182400000000001E-2</v>
      </c>
      <c r="K79" s="1">
        <v>2.59297E-2</v>
      </c>
      <c r="L79" s="1">
        <v>2.73031E-2</v>
      </c>
      <c r="M79" s="1">
        <v>2.8629399999999999E-2</v>
      </c>
      <c r="N79" s="1">
        <v>3.0427200000000001E-2</v>
      </c>
      <c r="O79" s="1">
        <v>3.1811699999999998E-2</v>
      </c>
      <c r="P79" s="1">
        <v>3.3880899999999999E-2</v>
      </c>
      <c r="Q79" s="1">
        <v>3.7281599999999998E-2</v>
      </c>
      <c r="R79" s="1">
        <v>4.0097000000000001E-2</v>
      </c>
      <c r="S79" s="1">
        <v>4.2049099999999999E-2</v>
      </c>
      <c r="T79" s="1">
        <v>4.35387E-2</v>
      </c>
      <c r="U79" s="1">
        <v>4.93865E-2</v>
      </c>
      <c r="V79" s="1">
        <v>5.0794100000000002E-2</v>
      </c>
      <c r="W79" s="1">
        <v>4.5282299999999998E-2</v>
      </c>
      <c r="X79" s="1">
        <v>2.3253599999999999E-2</v>
      </c>
    </row>
    <row r="80" spans="1:25" x14ac:dyDescent="0.2">
      <c r="A80" s="1">
        <v>1489.91</v>
      </c>
      <c r="B80" s="1">
        <v>2.0003799999999999E-2</v>
      </c>
      <c r="C80" s="1">
        <v>2.0138E-2</v>
      </c>
      <c r="D80" s="1">
        <v>2.0298900000000002E-2</v>
      </c>
      <c r="E80" s="1">
        <v>2.04446E-2</v>
      </c>
      <c r="F80" s="1">
        <v>2.05843E-2</v>
      </c>
      <c r="G80" s="1">
        <v>2.2966899999999998E-2</v>
      </c>
      <c r="H80" s="1">
        <v>2.3700300000000001E-2</v>
      </c>
      <c r="I80" s="1">
        <v>2.4448600000000001E-2</v>
      </c>
      <c r="J80" s="1">
        <v>2.5200899999999998E-2</v>
      </c>
      <c r="K80" s="1">
        <v>2.5955700000000002E-2</v>
      </c>
      <c r="L80" s="1">
        <v>2.7336800000000001E-2</v>
      </c>
      <c r="M80" s="1">
        <v>2.8661099999999998E-2</v>
      </c>
      <c r="N80" s="1">
        <v>3.0462699999999999E-2</v>
      </c>
      <c r="O80" s="1">
        <v>3.1893900000000003E-2</v>
      </c>
      <c r="P80" s="1">
        <v>3.3996400000000003E-2</v>
      </c>
      <c r="Q80" s="1">
        <v>3.73046E-2</v>
      </c>
      <c r="R80" s="1">
        <v>4.0124899999999998E-2</v>
      </c>
      <c r="S80" s="1">
        <v>4.20723E-2</v>
      </c>
      <c r="T80" s="1">
        <v>4.3441E-2</v>
      </c>
      <c r="U80" s="1">
        <v>4.9067E-2</v>
      </c>
      <c r="V80" s="1">
        <v>5.1096099999999998E-2</v>
      </c>
      <c r="W80" s="1">
        <v>4.9014299999999997E-2</v>
      </c>
      <c r="X80" s="1">
        <v>3.3727600000000003E-2</v>
      </c>
      <c r="Y80" s="1">
        <v>5.2699899999999996E-3</v>
      </c>
    </row>
    <row r="81" spans="1:25" x14ac:dyDescent="0.2">
      <c r="A81" s="1">
        <v>1505.21</v>
      </c>
      <c r="B81" s="1">
        <v>2.0001700000000001E-2</v>
      </c>
      <c r="C81" s="1">
        <v>2.01256E-2</v>
      </c>
      <c r="D81" s="1">
        <v>2.0277E-2</v>
      </c>
      <c r="E81" s="1">
        <v>2.0433900000000001E-2</v>
      </c>
      <c r="F81" s="1">
        <v>2.05819E-2</v>
      </c>
      <c r="G81" s="1">
        <v>2.2975800000000001E-2</v>
      </c>
      <c r="H81" s="1">
        <v>2.3706600000000001E-2</v>
      </c>
      <c r="I81" s="1">
        <v>2.44546E-2</v>
      </c>
      <c r="J81" s="1">
        <v>2.5211799999999999E-2</v>
      </c>
      <c r="K81" s="1">
        <v>2.59735E-2</v>
      </c>
      <c r="L81" s="1">
        <v>2.7364400000000001E-2</v>
      </c>
      <c r="M81" s="1">
        <v>2.8687500000000001E-2</v>
      </c>
      <c r="N81" s="1">
        <v>3.04911E-2</v>
      </c>
      <c r="O81" s="1">
        <v>3.1958E-2</v>
      </c>
      <c r="P81" s="1">
        <v>3.4085699999999997E-2</v>
      </c>
      <c r="Q81" s="1">
        <v>3.7326499999999999E-2</v>
      </c>
      <c r="R81" s="1">
        <v>4.01474E-2</v>
      </c>
      <c r="S81" s="1">
        <v>4.2096300000000003E-2</v>
      </c>
      <c r="T81" s="1">
        <v>4.3388400000000001E-2</v>
      </c>
      <c r="U81" s="1">
        <v>4.8822499999999998E-2</v>
      </c>
      <c r="V81" s="1">
        <v>5.1061299999999997E-2</v>
      </c>
      <c r="W81" s="1">
        <v>5.0816600000000003E-2</v>
      </c>
      <c r="X81" s="1">
        <v>4.0275999999999999E-2</v>
      </c>
      <c r="Y81" s="1">
        <v>1.63109E-2</v>
      </c>
    </row>
    <row r="82" spans="1:25" x14ac:dyDescent="0.2">
      <c r="A82" s="1">
        <v>1522.08</v>
      </c>
      <c r="B82" s="1">
        <v>2.0003099999999999E-2</v>
      </c>
      <c r="C82" s="1">
        <v>2.0127900000000001E-2</v>
      </c>
      <c r="D82" s="1">
        <v>2.0279800000000001E-2</v>
      </c>
      <c r="E82" s="1">
        <v>2.0426699999999999E-2</v>
      </c>
      <c r="F82" s="1">
        <v>2.0567999999999999E-2</v>
      </c>
      <c r="G82" s="1">
        <v>2.2987299999999999E-2</v>
      </c>
      <c r="H82" s="1">
        <v>2.37173E-2</v>
      </c>
      <c r="I82" s="1">
        <v>2.4463200000000001E-2</v>
      </c>
      <c r="J82" s="1">
        <v>2.5223300000000001E-2</v>
      </c>
      <c r="K82" s="1">
        <v>2.5992299999999999E-2</v>
      </c>
      <c r="L82" s="1">
        <v>2.73967E-2</v>
      </c>
      <c r="M82" s="1">
        <v>2.8720599999999999E-2</v>
      </c>
      <c r="N82" s="1">
        <v>3.0525500000000001E-2</v>
      </c>
      <c r="O82" s="1">
        <v>3.2027300000000002E-2</v>
      </c>
      <c r="P82" s="1">
        <v>3.41833E-2</v>
      </c>
      <c r="Q82" s="1">
        <v>3.7357300000000003E-2</v>
      </c>
      <c r="R82" s="1">
        <v>4.01754E-2</v>
      </c>
      <c r="S82" s="1">
        <v>4.2130500000000001E-2</v>
      </c>
      <c r="T82" s="1">
        <v>4.3356199999999998E-2</v>
      </c>
      <c r="U82" s="1">
        <v>4.8584700000000001E-2</v>
      </c>
      <c r="V82" s="1">
        <v>5.08785E-2</v>
      </c>
      <c r="W82" s="1">
        <v>5.19284E-2</v>
      </c>
      <c r="X82" s="1">
        <v>4.5686999999999998E-2</v>
      </c>
      <c r="Y82" s="1">
        <v>2.6972900000000001E-2</v>
      </c>
    </row>
    <row r="83" spans="1:25" x14ac:dyDescent="0.2">
      <c r="A83" s="1">
        <v>1542.3</v>
      </c>
      <c r="B83" s="1">
        <v>2.0002499999999999E-2</v>
      </c>
      <c r="C83" s="1">
        <v>2.0126499999999999E-2</v>
      </c>
      <c r="D83" s="1">
        <v>2.0278299999999999E-2</v>
      </c>
      <c r="E83" s="1">
        <v>2.04231E-2</v>
      </c>
      <c r="F83" s="1">
        <v>2.0559899999999999E-2</v>
      </c>
      <c r="G83" s="1">
        <v>2.2996099999999998E-2</v>
      </c>
      <c r="H83" s="1">
        <v>2.37285E-2</v>
      </c>
      <c r="I83" s="1">
        <v>2.4472000000000001E-2</v>
      </c>
      <c r="J83" s="1">
        <v>2.5232299999999999E-2</v>
      </c>
      <c r="K83" s="1">
        <v>2.6007300000000001E-2</v>
      </c>
      <c r="L83" s="1">
        <v>2.7427799999999999E-2</v>
      </c>
      <c r="M83" s="1">
        <v>2.8756799999999999E-2</v>
      </c>
      <c r="N83" s="1">
        <v>3.0561600000000001E-2</v>
      </c>
      <c r="O83" s="1">
        <v>3.2094299999999999E-2</v>
      </c>
      <c r="P83" s="1">
        <v>3.4282600000000003E-2</v>
      </c>
      <c r="Q83" s="1">
        <v>3.7393099999999999E-2</v>
      </c>
      <c r="R83" s="1">
        <v>4.0203900000000001E-2</v>
      </c>
      <c r="S83" s="1">
        <v>4.2169199999999997E-2</v>
      </c>
      <c r="T83" s="1">
        <v>4.3340299999999998E-2</v>
      </c>
      <c r="U83" s="1">
        <v>4.8359600000000003E-2</v>
      </c>
      <c r="V83" s="1">
        <v>5.0596299999999997E-2</v>
      </c>
      <c r="W83" s="1">
        <v>5.2437699999999997E-2</v>
      </c>
      <c r="X83" s="1">
        <v>4.9713399999999998E-2</v>
      </c>
      <c r="Y83" s="1">
        <v>3.6610299999999998E-2</v>
      </c>
    </row>
    <row r="84" spans="1:25" x14ac:dyDescent="0.2">
      <c r="A84" s="1">
        <v>1557.34</v>
      </c>
      <c r="B84" s="1">
        <v>2.0002700000000002E-2</v>
      </c>
      <c r="C84" s="1">
        <v>2.0129500000000002E-2</v>
      </c>
      <c r="D84" s="1">
        <v>2.0281400000000002E-2</v>
      </c>
      <c r="E84" s="1">
        <v>2.0433699999999999E-2</v>
      </c>
      <c r="F84" s="1">
        <v>2.05785E-2</v>
      </c>
      <c r="G84" s="1">
        <v>2.3009000000000002E-2</v>
      </c>
      <c r="H84" s="1">
        <v>2.3744899999999999E-2</v>
      </c>
      <c r="I84" s="1">
        <v>2.4488200000000002E-2</v>
      </c>
      <c r="J84" s="1">
        <v>2.52468E-2</v>
      </c>
      <c r="K84" s="1">
        <v>2.6024599999999998E-2</v>
      </c>
      <c r="L84" s="1">
        <v>2.7456600000000001E-2</v>
      </c>
      <c r="M84" s="1">
        <v>2.8791500000000001E-2</v>
      </c>
      <c r="N84" s="1">
        <v>3.0576900000000001E-2</v>
      </c>
      <c r="O84" s="1">
        <v>3.2031900000000002E-2</v>
      </c>
      <c r="P84" s="1">
        <v>3.4341499999999997E-2</v>
      </c>
      <c r="Q84" s="1">
        <v>3.7408700000000003E-2</v>
      </c>
      <c r="R84" s="1">
        <v>4.02075E-2</v>
      </c>
      <c r="S84" s="1">
        <v>4.2183900000000003E-2</v>
      </c>
      <c r="T84" s="1">
        <v>4.3319799999999999E-2</v>
      </c>
      <c r="U84" s="1">
        <v>4.8167799999999997E-2</v>
      </c>
      <c r="V84" s="1">
        <v>5.0297599999999998E-2</v>
      </c>
      <c r="W84" s="1">
        <v>5.2480400000000003E-2</v>
      </c>
      <c r="X84" s="1">
        <v>5.1992499999999997E-2</v>
      </c>
      <c r="Y84" s="1">
        <v>4.3496899999999998E-2</v>
      </c>
    </row>
    <row r="85" spans="1:25" x14ac:dyDescent="0.2">
      <c r="A85" s="1">
        <v>1572.38</v>
      </c>
      <c r="B85" s="1">
        <v>2.0004500000000001E-2</v>
      </c>
      <c r="C85" s="1">
        <v>2.0126499999999999E-2</v>
      </c>
      <c r="D85" s="1">
        <v>2.0276499999999999E-2</v>
      </c>
      <c r="E85" s="1">
        <v>2.0422699999999998E-2</v>
      </c>
      <c r="F85" s="1">
        <v>2.0567800000000001E-2</v>
      </c>
      <c r="G85" s="1">
        <v>2.3022500000000001E-2</v>
      </c>
      <c r="H85" s="1">
        <v>2.37606E-2</v>
      </c>
      <c r="I85" s="1">
        <v>2.4505200000000001E-2</v>
      </c>
      <c r="J85" s="1">
        <v>2.52625E-2</v>
      </c>
      <c r="K85" s="1">
        <v>2.6040799999999999E-2</v>
      </c>
      <c r="L85" s="1">
        <v>2.74795E-2</v>
      </c>
      <c r="M85" s="1">
        <v>2.8819999999999998E-2</v>
      </c>
      <c r="N85" s="1">
        <v>3.0598799999999999E-2</v>
      </c>
      <c r="O85" s="1">
        <v>3.1989499999999997E-2</v>
      </c>
      <c r="P85" s="1">
        <v>3.4380599999999997E-2</v>
      </c>
      <c r="Q85" s="1">
        <v>3.7422999999999998E-2</v>
      </c>
      <c r="R85" s="1">
        <v>4.0212900000000003E-2</v>
      </c>
      <c r="S85" s="1">
        <v>4.2197600000000002E-2</v>
      </c>
      <c r="T85" s="1">
        <v>4.3316800000000003E-2</v>
      </c>
      <c r="U85" s="1">
        <v>4.8056300000000003E-2</v>
      </c>
      <c r="V85" s="1">
        <v>5.0096300000000003E-2</v>
      </c>
      <c r="W85" s="1">
        <v>5.2374499999999997E-2</v>
      </c>
      <c r="X85" s="1">
        <v>5.2989799999999997E-2</v>
      </c>
      <c r="Y85" s="1">
        <v>4.7285800000000003E-2</v>
      </c>
    </row>
    <row r="86" spans="1:25" x14ac:dyDescent="0.2">
      <c r="A86" s="1">
        <v>1591.83</v>
      </c>
      <c r="B86" s="1">
        <v>2.0004500000000001E-2</v>
      </c>
      <c r="C86" s="1">
        <v>2.0141200000000001E-2</v>
      </c>
      <c r="D86" s="1">
        <v>2.0295500000000001E-2</v>
      </c>
      <c r="E86" s="1">
        <v>2.04417E-2</v>
      </c>
      <c r="F86" s="1">
        <v>2.0589099999999999E-2</v>
      </c>
      <c r="G86" s="1">
        <v>2.3036000000000001E-2</v>
      </c>
      <c r="H86" s="1">
        <v>2.37769E-2</v>
      </c>
      <c r="I86" s="1">
        <v>2.4524600000000001E-2</v>
      </c>
      <c r="J86" s="1">
        <v>2.52819E-2</v>
      </c>
      <c r="K86" s="1">
        <v>2.6059100000000002E-2</v>
      </c>
      <c r="L86" s="1">
        <v>2.7505600000000002E-2</v>
      </c>
      <c r="M86" s="1">
        <v>2.8856199999999999E-2</v>
      </c>
      <c r="N86" s="1">
        <v>3.0633500000000001E-2</v>
      </c>
      <c r="O86" s="1">
        <v>3.2008799999999997E-2</v>
      </c>
      <c r="P86" s="1">
        <v>3.4417499999999997E-2</v>
      </c>
      <c r="Q86" s="1">
        <v>3.7444600000000001E-2</v>
      </c>
      <c r="R86" s="1">
        <v>4.0221E-2</v>
      </c>
      <c r="S86" s="1">
        <v>4.2216700000000003E-2</v>
      </c>
      <c r="T86" s="1">
        <v>4.3322399999999997E-2</v>
      </c>
      <c r="U86" s="1">
        <v>4.7918200000000001E-2</v>
      </c>
      <c r="V86" s="1">
        <v>4.9825099999999997E-2</v>
      </c>
      <c r="W86" s="1">
        <v>5.2102299999999997E-2</v>
      </c>
      <c r="X86" s="1">
        <v>5.3723600000000003E-2</v>
      </c>
      <c r="Y86" s="1">
        <v>5.1212500000000001E-2</v>
      </c>
    </row>
    <row r="87" spans="1:25" x14ac:dyDescent="0.2">
      <c r="A87" s="1">
        <v>1605.81</v>
      </c>
      <c r="B87" s="1">
        <v>2.0000799999999999E-2</v>
      </c>
      <c r="C87" s="1">
        <v>2.0124800000000002E-2</v>
      </c>
      <c r="D87" s="1">
        <v>2.0275100000000001E-2</v>
      </c>
      <c r="E87" s="1">
        <v>2.0428999999999999E-2</v>
      </c>
      <c r="F87" s="1">
        <v>2.0577100000000001E-2</v>
      </c>
      <c r="G87" s="1">
        <v>2.3047499999999999E-2</v>
      </c>
      <c r="H87" s="1">
        <v>2.3790100000000002E-2</v>
      </c>
      <c r="I87" s="1">
        <v>2.4540300000000001E-2</v>
      </c>
      <c r="J87" s="1">
        <v>2.5298500000000002E-2</v>
      </c>
      <c r="K87" s="1">
        <v>2.6074900000000002E-2</v>
      </c>
      <c r="L87" s="1">
        <v>2.75252E-2</v>
      </c>
      <c r="M87" s="1">
        <v>2.8884E-2</v>
      </c>
      <c r="N87" s="1">
        <v>3.0664400000000001E-2</v>
      </c>
      <c r="O87" s="1">
        <v>3.20516E-2</v>
      </c>
      <c r="P87" s="1">
        <v>3.4426199999999997E-2</v>
      </c>
      <c r="Q87" s="1">
        <v>3.7465499999999999E-2</v>
      </c>
      <c r="R87" s="1">
        <v>4.02333E-2</v>
      </c>
      <c r="S87" s="1">
        <v>4.2235700000000001E-2</v>
      </c>
      <c r="T87" s="1">
        <v>4.33394E-2</v>
      </c>
      <c r="U87" s="1">
        <v>4.7850400000000001E-2</v>
      </c>
      <c r="V87" s="1">
        <v>4.9669699999999997E-2</v>
      </c>
      <c r="W87" s="1">
        <v>5.1892099999999997E-2</v>
      </c>
      <c r="X87" s="1">
        <v>5.3892900000000001E-2</v>
      </c>
      <c r="Y87" s="1">
        <v>5.2978600000000001E-2</v>
      </c>
    </row>
    <row r="88" spans="1:25" x14ac:dyDescent="0.2">
      <c r="A88" s="1">
        <v>1622.83</v>
      </c>
      <c r="B88" s="1">
        <v>2.00024E-2</v>
      </c>
      <c r="C88" s="1">
        <v>2.0135699999999999E-2</v>
      </c>
      <c r="D88" s="1">
        <v>2.0289100000000001E-2</v>
      </c>
      <c r="E88" s="1">
        <v>2.0441500000000001E-2</v>
      </c>
      <c r="F88" s="1">
        <v>2.0589900000000001E-2</v>
      </c>
      <c r="G88" s="1">
        <v>2.30636E-2</v>
      </c>
      <c r="H88" s="1">
        <v>2.3809E-2</v>
      </c>
      <c r="I88" s="1">
        <v>2.4561800000000002E-2</v>
      </c>
      <c r="J88" s="1">
        <v>2.5322399999999998E-2</v>
      </c>
      <c r="K88" s="1">
        <v>2.6098799999999998E-2</v>
      </c>
      <c r="L88" s="1">
        <v>2.7550700000000001E-2</v>
      </c>
      <c r="M88" s="1">
        <v>2.8919E-2</v>
      </c>
      <c r="N88" s="1">
        <v>3.0707100000000001E-2</v>
      </c>
      <c r="O88" s="1">
        <v>3.21076E-2</v>
      </c>
      <c r="P88" s="1">
        <v>3.4420100000000002E-2</v>
      </c>
      <c r="Q88" s="1">
        <v>3.74945E-2</v>
      </c>
      <c r="R88" s="1">
        <v>4.0253400000000002E-2</v>
      </c>
      <c r="S88" s="1">
        <v>4.2262899999999999E-2</v>
      </c>
      <c r="T88" s="1">
        <v>4.3372399999999998E-2</v>
      </c>
      <c r="U88" s="1">
        <v>4.7793200000000001E-2</v>
      </c>
      <c r="V88" s="1">
        <v>4.9514900000000001E-2</v>
      </c>
      <c r="W88" s="1">
        <v>5.1639600000000001E-2</v>
      </c>
      <c r="X88" s="1">
        <v>5.3866400000000002E-2</v>
      </c>
      <c r="Y88" s="1">
        <v>5.43195E-2</v>
      </c>
    </row>
    <row r="89" spans="1:25" x14ac:dyDescent="0.2">
      <c r="A89" s="1">
        <v>1640.76</v>
      </c>
      <c r="B89" s="1">
        <v>2.0002499999999999E-2</v>
      </c>
      <c r="C89" s="1">
        <v>2.0139199999999999E-2</v>
      </c>
      <c r="D89" s="1">
        <v>2.0291E-2</v>
      </c>
      <c r="E89" s="1">
        <v>2.04365E-2</v>
      </c>
      <c r="F89" s="1">
        <v>2.05855E-2</v>
      </c>
      <c r="G89" s="1">
        <v>2.3082800000000001E-2</v>
      </c>
      <c r="H89" s="1">
        <v>2.3831700000000001E-2</v>
      </c>
      <c r="I89" s="1">
        <v>2.45872E-2</v>
      </c>
      <c r="J89" s="1">
        <v>2.5350999999999999E-2</v>
      </c>
      <c r="K89" s="1">
        <v>2.6128700000000001E-2</v>
      </c>
      <c r="L89" s="1">
        <v>2.7582700000000002E-2</v>
      </c>
      <c r="M89" s="1">
        <v>2.8961199999999999E-2</v>
      </c>
      <c r="N89" s="1">
        <v>3.0803299999999999E-2</v>
      </c>
      <c r="O89" s="1">
        <v>3.2242E-2</v>
      </c>
      <c r="P89" s="1">
        <v>3.44649E-2</v>
      </c>
      <c r="Q89" s="1">
        <v>3.7564500000000001E-2</v>
      </c>
      <c r="R89" s="1">
        <v>4.0319500000000001E-2</v>
      </c>
      <c r="S89" s="1">
        <v>4.2335499999999998E-2</v>
      </c>
      <c r="T89" s="1">
        <v>4.3457500000000003E-2</v>
      </c>
      <c r="U89" s="1">
        <v>4.7804300000000001E-2</v>
      </c>
      <c r="V89" s="1">
        <v>4.9446499999999997E-2</v>
      </c>
      <c r="W89" s="1">
        <v>5.14685E-2</v>
      </c>
      <c r="X89" s="1">
        <v>5.3753799999999997E-2</v>
      </c>
      <c r="Y89" s="1">
        <v>5.5018200000000003E-2</v>
      </c>
    </row>
    <row r="90" spans="1:25" x14ac:dyDescent="0.2">
      <c r="A90" s="1">
        <v>1656.86</v>
      </c>
      <c r="B90" s="1">
        <v>2.0003E-2</v>
      </c>
      <c r="C90" s="1">
        <v>2.0142500000000001E-2</v>
      </c>
      <c r="D90" s="1">
        <v>2.0299600000000001E-2</v>
      </c>
      <c r="E90" s="1">
        <v>2.0447099999999999E-2</v>
      </c>
      <c r="F90" s="1">
        <v>2.0583799999999999E-2</v>
      </c>
      <c r="G90" s="1">
        <v>2.31495E-2</v>
      </c>
      <c r="H90" s="1">
        <v>2.3902E-2</v>
      </c>
      <c r="I90" s="1">
        <v>2.4660399999999999E-2</v>
      </c>
      <c r="J90" s="1">
        <v>2.5427000000000002E-2</v>
      </c>
      <c r="K90" s="1">
        <v>2.62078E-2</v>
      </c>
      <c r="L90" s="1">
        <v>2.76951E-2</v>
      </c>
      <c r="M90" s="1">
        <v>2.9114999999999999E-2</v>
      </c>
      <c r="N90" s="1">
        <v>3.1231800000000001E-2</v>
      </c>
      <c r="O90" s="1">
        <v>3.2885900000000003E-2</v>
      </c>
      <c r="P90" s="1">
        <v>3.49726E-2</v>
      </c>
      <c r="Q90" s="1">
        <v>3.7987100000000003E-2</v>
      </c>
      <c r="R90" s="1">
        <v>4.0767100000000001E-2</v>
      </c>
      <c r="S90" s="1">
        <v>4.2797599999999998E-2</v>
      </c>
      <c r="T90" s="1">
        <v>4.3927399999999998E-2</v>
      </c>
      <c r="U90" s="1">
        <v>4.8291000000000001E-2</v>
      </c>
      <c r="V90" s="1">
        <v>4.9945099999999999E-2</v>
      </c>
      <c r="W90" s="1">
        <v>5.19733E-2</v>
      </c>
      <c r="X90" s="1">
        <v>5.4275400000000001E-2</v>
      </c>
      <c r="Y90" s="1">
        <v>5.5546699999999997E-2</v>
      </c>
    </row>
    <row r="91" spans="1:25" x14ac:dyDescent="0.2">
      <c r="A91" s="1">
        <v>1668.49</v>
      </c>
      <c r="B91" s="1">
        <v>2.00019E-2</v>
      </c>
      <c r="C91" s="1">
        <v>2.0145400000000001E-2</v>
      </c>
      <c r="D91" s="1">
        <v>2.0304099999999999E-2</v>
      </c>
      <c r="E91" s="1">
        <v>2.0465299999999999E-2</v>
      </c>
      <c r="F91" s="1">
        <v>2.0607500000000001E-2</v>
      </c>
      <c r="G91" s="1">
        <v>2.32026E-2</v>
      </c>
      <c r="H91" s="1">
        <v>2.3957800000000001E-2</v>
      </c>
      <c r="I91" s="1">
        <v>2.47186E-2</v>
      </c>
      <c r="J91" s="1">
        <v>2.5487200000000002E-2</v>
      </c>
      <c r="K91" s="1">
        <v>2.6270399999999999E-2</v>
      </c>
      <c r="L91" s="1">
        <v>2.7775600000000001E-2</v>
      </c>
      <c r="M91" s="1">
        <v>2.9231400000000001E-2</v>
      </c>
      <c r="N91" s="1">
        <v>3.1485100000000002E-2</v>
      </c>
      <c r="O91" s="1">
        <v>3.3320799999999998E-2</v>
      </c>
      <c r="P91" s="1">
        <v>3.5350300000000001E-2</v>
      </c>
      <c r="Q91" s="1">
        <v>3.8308399999999999E-2</v>
      </c>
      <c r="R91" s="1">
        <v>4.1106200000000002E-2</v>
      </c>
      <c r="S91" s="1">
        <v>4.3147699999999997E-2</v>
      </c>
      <c r="T91" s="1">
        <v>4.4283400000000001E-2</v>
      </c>
      <c r="U91" s="1">
        <v>4.8660099999999998E-2</v>
      </c>
      <c r="V91" s="1">
        <v>5.0323100000000003E-2</v>
      </c>
      <c r="W91" s="1">
        <v>5.2356300000000001E-2</v>
      </c>
      <c r="X91" s="1">
        <v>5.4670799999999999E-2</v>
      </c>
      <c r="Y91" s="1">
        <v>5.5947400000000001E-2</v>
      </c>
    </row>
    <row r="92" spans="1:25" x14ac:dyDescent="0.2">
      <c r="A92" s="1">
        <v>1683.27</v>
      </c>
      <c r="B92" s="1">
        <v>2.0001600000000001E-2</v>
      </c>
      <c r="C92" s="1">
        <v>2.0148200000000002E-2</v>
      </c>
      <c r="D92" s="1">
        <v>2.0313899999999999E-2</v>
      </c>
      <c r="E92" s="1">
        <v>2.0471400000000001E-2</v>
      </c>
      <c r="F92" s="1">
        <v>2.06135E-2</v>
      </c>
      <c r="G92" s="1">
        <v>2.3259599999999998E-2</v>
      </c>
      <c r="H92" s="1">
        <v>2.4017799999999999E-2</v>
      </c>
      <c r="I92" s="1">
        <v>2.47812E-2</v>
      </c>
      <c r="J92" s="1">
        <v>2.5551999999999998E-2</v>
      </c>
      <c r="K92" s="1">
        <v>2.6337800000000001E-2</v>
      </c>
      <c r="L92" s="1">
        <v>2.7856599999999999E-2</v>
      </c>
      <c r="M92" s="1">
        <v>2.93519E-2</v>
      </c>
      <c r="N92" s="1">
        <v>3.1729E-2</v>
      </c>
      <c r="O92" s="1">
        <v>3.3758299999999998E-2</v>
      </c>
      <c r="P92" s="1">
        <v>3.5755299999999997E-2</v>
      </c>
      <c r="Q92" s="1">
        <v>3.8657799999999999E-2</v>
      </c>
      <c r="R92" s="1">
        <v>4.1474200000000003E-2</v>
      </c>
      <c r="S92" s="1">
        <v>4.3527499999999997E-2</v>
      </c>
      <c r="T92" s="1">
        <v>4.46697E-2</v>
      </c>
      <c r="U92" s="1">
        <v>4.9060399999999997E-2</v>
      </c>
      <c r="V92" s="1">
        <v>5.0733199999999999E-2</v>
      </c>
      <c r="W92" s="1">
        <v>5.2771800000000001E-2</v>
      </c>
      <c r="X92" s="1">
        <v>5.50999E-2</v>
      </c>
      <c r="Y92" s="1">
        <v>5.6382000000000002E-2</v>
      </c>
    </row>
    <row r="93" spans="1:25" x14ac:dyDescent="0.2">
      <c r="A93" s="1">
        <v>1699.05</v>
      </c>
      <c r="B93" s="1">
        <v>2.0002599999999999E-2</v>
      </c>
      <c r="C93" s="1">
        <v>2.01525E-2</v>
      </c>
      <c r="D93" s="1">
        <v>2.0324100000000001E-2</v>
      </c>
      <c r="E93" s="1">
        <v>2.0483000000000001E-2</v>
      </c>
      <c r="F93" s="1">
        <v>2.0629600000000001E-2</v>
      </c>
      <c r="G93" s="1">
        <v>2.33289E-2</v>
      </c>
      <c r="H93" s="1">
        <v>2.4091399999999999E-2</v>
      </c>
      <c r="I93" s="1">
        <v>2.48582E-2</v>
      </c>
      <c r="J93" s="1">
        <v>2.5632100000000001E-2</v>
      </c>
      <c r="K93" s="1">
        <v>2.6420800000000001E-2</v>
      </c>
      <c r="L93" s="1">
        <v>2.7951400000000001E-2</v>
      </c>
      <c r="M93" s="1">
        <v>2.94874E-2</v>
      </c>
      <c r="N93" s="1">
        <v>3.1989400000000001E-2</v>
      </c>
      <c r="O93" s="1">
        <v>3.4245999999999999E-2</v>
      </c>
      <c r="P93" s="1">
        <v>3.6235099999999999E-2</v>
      </c>
      <c r="Q93" s="1">
        <v>3.9078500000000002E-2</v>
      </c>
      <c r="R93" s="1">
        <v>4.1916500000000002E-2</v>
      </c>
      <c r="S93" s="1">
        <v>4.3983899999999999E-2</v>
      </c>
      <c r="T93" s="1">
        <v>4.5133699999999999E-2</v>
      </c>
      <c r="U93" s="1">
        <v>4.9541099999999998E-2</v>
      </c>
      <c r="V93" s="1">
        <v>5.1225699999999999E-2</v>
      </c>
      <c r="W93" s="1">
        <v>5.3270499999999998E-2</v>
      </c>
      <c r="X93" s="1">
        <v>5.5615100000000001E-2</v>
      </c>
      <c r="Y93" s="1">
        <v>5.6904000000000003E-2</v>
      </c>
    </row>
    <row r="94" spans="1:25" x14ac:dyDescent="0.2">
      <c r="A94" s="1">
        <v>1711.13</v>
      </c>
      <c r="B94" s="1">
        <v>2.0005200000000001E-2</v>
      </c>
      <c r="C94" s="1">
        <v>2.01567E-2</v>
      </c>
      <c r="D94" s="1">
        <v>2.0332599999999999E-2</v>
      </c>
      <c r="E94" s="1">
        <v>2.0502200000000002E-2</v>
      </c>
      <c r="F94" s="1">
        <v>2.0652500000000001E-2</v>
      </c>
      <c r="G94" s="1">
        <v>2.3396299999999998E-2</v>
      </c>
      <c r="H94" s="1">
        <v>2.4163500000000001E-2</v>
      </c>
      <c r="I94" s="1">
        <v>2.4933799999999999E-2</v>
      </c>
      <c r="J94" s="1">
        <v>2.57106E-2</v>
      </c>
      <c r="K94" s="1">
        <v>2.65022E-2</v>
      </c>
      <c r="L94" s="1">
        <v>2.80415E-2</v>
      </c>
      <c r="M94" s="1">
        <v>2.9607999999999999E-2</v>
      </c>
      <c r="N94" s="1">
        <v>3.2209799999999997E-2</v>
      </c>
      <c r="O94" s="1">
        <v>3.4679599999999998E-2</v>
      </c>
      <c r="P94" s="1">
        <v>3.66859E-2</v>
      </c>
      <c r="Q94" s="1">
        <v>3.9479899999999998E-2</v>
      </c>
      <c r="R94" s="1">
        <v>4.2337600000000003E-2</v>
      </c>
      <c r="S94" s="1">
        <v>4.4418199999999998E-2</v>
      </c>
      <c r="T94" s="1">
        <v>4.55751E-2</v>
      </c>
      <c r="U94" s="1">
        <v>4.99987E-2</v>
      </c>
      <c r="V94" s="1">
        <v>5.1694499999999997E-2</v>
      </c>
      <c r="W94" s="1">
        <v>5.3745300000000003E-2</v>
      </c>
      <c r="X94" s="1">
        <v>5.6105500000000003E-2</v>
      </c>
      <c r="Y94" s="1">
        <v>5.7400899999999998E-2</v>
      </c>
    </row>
    <row r="95" spans="1:25" x14ac:dyDescent="0.2">
      <c r="A95" s="1">
        <v>1731.85</v>
      </c>
      <c r="B95" s="1">
        <v>2.00012E-2</v>
      </c>
      <c r="C95" s="1">
        <v>2.0192700000000001E-2</v>
      </c>
      <c r="D95" s="1">
        <v>2.0375000000000001E-2</v>
      </c>
      <c r="E95" s="1">
        <v>2.0543700000000002E-2</v>
      </c>
      <c r="F95" s="1">
        <v>2.0699700000000001E-2</v>
      </c>
      <c r="G95" s="1">
        <v>2.3474399999999999E-2</v>
      </c>
      <c r="H95" s="1">
        <v>2.4247899999999999E-2</v>
      </c>
      <c r="I95" s="1">
        <v>2.5023E-2</v>
      </c>
      <c r="J95" s="1">
        <v>2.5804299999999999E-2</v>
      </c>
      <c r="K95" s="1">
        <v>2.6599100000000001E-2</v>
      </c>
      <c r="L95" s="1">
        <v>2.8146500000000001E-2</v>
      </c>
      <c r="M95" s="1">
        <v>2.9740200000000001E-2</v>
      </c>
      <c r="N95" s="1">
        <v>3.2440299999999998E-2</v>
      </c>
      <c r="O95" s="1">
        <v>3.5159799999999998E-2</v>
      </c>
      <c r="P95" s="1">
        <v>3.7212599999999998E-2</v>
      </c>
      <c r="Q95" s="1">
        <v>3.9955200000000003E-2</v>
      </c>
      <c r="R95" s="1">
        <v>4.2835499999999999E-2</v>
      </c>
      <c r="S95" s="1">
        <v>4.4931699999999998E-2</v>
      </c>
      <c r="T95" s="1">
        <v>4.6096999999999999E-2</v>
      </c>
      <c r="U95" s="1">
        <v>5.0539000000000001E-2</v>
      </c>
      <c r="V95" s="1">
        <v>5.2248200000000002E-2</v>
      </c>
      <c r="W95" s="1">
        <v>5.4305800000000001E-2</v>
      </c>
      <c r="X95" s="1">
        <v>5.66848E-2</v>
      </c>
      <c r="Y95" s="1">
        <v>5.7987900000000002E-2</v>
      </c>
    </row>
    <row r="96" spans="1:25" x14ac:dyDescent="0.2">
      <c r="A96" s="1">
        <v>1748.53</v>
      </c>
      <c r="B96" s="1">
        <v>2.0002599999999999E-2</v>
      </c>
      <c r="C96" s="1">
        <v>2.0168599999999998E-2</v>
      </c>
      <c r="D96" s="1">
        <v>2.0353400000000001E-2</v>
      </c>
      <c r="E96" s="1">
        <v>2.0525100000000001E-2</v>
      </c>
      <c r="F96" s="1">
        <v>2.0673E-2</v>
      </c>
      <c r="G96" s="1">
        <v>2.3557600000000001E-2</v>
      </c>
      <c r="H96" s="1">
        <v>2.4339900000000001E-2</v>
      </c>
      <c r="I96" s="1">
        <v>2.51211E-2</v>
      </c>
      <c r="J96" s="1">
        <v>2.5906700000000001E-2</v>
      </c>
      <c r="K96" s="1">
        <v>2.6705799999999998E-2</v>
      </c>
      <c r="L96" s="1">
        <v>2.8261700000000001E-2</v>
      </c>
      <c r="M96" s="1">
        <v>2.9878499999999999E-2</v>
      </c>
      <c r="N96" s="1">
        <v>3.2670499999999998E-2</v>
      </c>
      <c r="O96" s="1">
        <v>3.5670100000000003E-2</v>
      </c>
      <c r="P96" s="1">
        <v>3.7805800000000001E-2</v>
      </c>
      <c r="Q96" s="1">
        <v>4.0496799999999999E-2</v>
      </c>
      <c r="R96" s="1">
        <v>4.34019E-2</v>
      </c>
      <c r="S96" s="1">
        <v>4.5515600000000003E-2</v>
      </c>
      <c r="T96" s="1">
        <v>4.6690500000000003E-2</v>
      </c>
      <c r="U96" s="1">
        <v>5.1153400000000002E-2</v>
      </c>
      <c r="V96" s="1">
        <v>5.2878000000000001E-2</v>
      </c>
      <c r="W96" s="1">
        <v>5.4943100000000002E-2</v>
      </c>
      <c r="X96" s="1">
        <v>5.7343699999999997E-2</v>
      </c>
      <c r="Y96" s="1">
        <v>5.8655400000000003E-2</v>
      </c>
    </row>
    <row r="97" spans="1:25" x14ac:dyDescent="0.2">
      <c r="A97" s="1">
        <v>1764.4</v>
      </c>
      <c r="B97" s="1">
        <v>2.0001100000000001E-2</v>
      </c>
      <c r="C97" s="1">
        <v>2.0178399999999999E-2</v>
      </c>
      <c r="D97" s="1">
        <v>2.0361400000000002E-2</v>
      </c>
      <c r="E97" s="1">
        <v>2.0537199999999999E-2</v>
      </c>
      <c r="F97" s="1">
        <v>2.07034E-2</v>
      </c>
      <c r="G97" s="1">
        <v>2.36156E-2</v>
      </c>
      <c r="H97" s="1">
        <v>2.4404599999999999E-2</v>
      </c>
      <c r="I97" s="1">
        <v>2.5190299999999999E-2</v>
      </c>
      <c r="J97" s="1">
        <v>2.5979200000000001E-2</v>
      </c>
      <c r="K97" s="1">
        <v>2.6781200000000002E-2</v>
      </c>
      <c r="L97" s="1">
        <v>2.83418E-2</v>
      </c>
      <c r="M97" s="1">
        <v>2.99706E-2</v>
      </c>
      <c r="N97" s="1">
        <v>3.2813200000000001E-2</v>
      </c>
      <c r="O97" s="1">
        <v>3.5993400000000002E-2</v>
      </c>
      <c r="P97" s="1">
        <v>3.8200900000000003E-2</v>
      </c>
      <c r="Q97" s="1">
        <v>4.0861799999999997E-2</v>
      </c>
      <c r="R97" s="1">
        <v>4.3783200000000001E-2</v>
      </c>
      <c r="S97" s="1">
        <v>4.5908600000000001E-2</v>
      </c>
      <c r="T97" s="1">
        <v>4.7089899999999997E-2</v>
      </c>
      <c r="U97" s="1">
        <v>5.1567300000000003E-2</v>
      </c>
      <c r="V97" s="1">
        <v>5.3302200000000001E-2</v>
      </c>
      <c r="W97" s="1">
        <v>5.5372600000000001E-2</v>
      </c>
      <c r="X97" s="1">
        <v>5.7787400000000003E-2</v>
      </c>
      <c r="Y97" s="1">
        <v>5.9104999999999998E-2</v>
      </c>
    </row>
    <row r="98" spans="1:25" x14ac:dyDescent="0.2">
      <c r="A98" s="1">
        <v>1785.26</v>
      </c>
      <c r="B98" s="1">
        <v>2.00035E-2</v>
      </c>
      <c r="C98" s="1">
        <v>2.01741E-2</v>
      </c>
      <c r="D98" s="1">
        <v>2.0351299999999999E-2</v>
      </c>
      <c r="E98" s="1">
        <v>2.0524799999999999E-2</v>
      </c>
      <c r="F98" s="1">
        <v>2.0695100000000001E-2</v>
      </c>
      <c r="G98" s="1">
        <v>2.3699000000000001E-2</v>
      </c>
      <c r="H98" s="1">
        <v>2.45002E-2</v>
      </c>
      <c r="I98" s="1">
        <v>2.52941E-2</v>
      </c>
      <c r="J98" s="1">
        <v>2.60891E-2</v>
      </c>
      <c r="K98" s="1">
        <v>2.6895599999999999E-2</v>
      </c>
      <c r="L98" s="1">
        <v>2.8463100000000002E-2</v>
      </c>
      <c r="M98" s="1">
        <v>3.0105799999999999E-2</v>
      </c>
      <c r="N98" s="1">
        <v>3.3011800000000001E-2</v>
      </c>
      <c r="O98" s="1">
        <v>3.6453800000000001E-2</v>
      </c>
      <c r="P98" s="1">
        <v>3.8795099999999999E-2</v>
      </c>
      <c r="Q98" s="1">
        <v>4.1416000000000001E-2</v>
      </c>
      <c r="R98" s="1">
        <v>4.4361600000000001E-2</v>
      </c>
      <c r="S98" s="1">
        <v>4.6504700000000003E-2</v>
      </c>
      <c r="T98" s="1">
        <v>4.7695700000000001E-2</v>
      </c>
      <c r="U98" s="1">
        <v>5.2194600000000001E-2</v>
      </c>
      <c r="V98" s="1">
        <v>5.3945100000000003E-2</v>
      </c>
      <c r="W98" s="1">
        <v>5.6023299999999998E-2</v>
      </c>
      <c r="X98" s="1">
        <v>5.8459999999999998E-2</v>
      </c>
      <c r="Y98" s="1">
        <v>5.9786400000000003E-2</v>
      </c>
    </row>
    <row r="99" spans="1:25" x14ac:dyDescent="0.2">
      <c r="A99" s="1">
        <v>1800.31</v>
      </c>
      <c r="B99" s="1">
        <v>2.0002499999999999E-2</v>
      </c>
      <c r="C99" s="1">
        <v>2.01789E-2</v>
      </c>
      <c r="D99" s="1">
        <v>2.03734E-2</v>
      </c>
      <c r="E99" s="1">
        <v>2.0539100000000001E-2</v>
      </c>
      <c r="F99" s="1">
        <v>2.06976E-2</v>
      </c>
      <c r="G99" s="1">
        <v>2.3769100000000001E-2</v>
      </c>
      <c r="H99" s="1">
        <v>2.4583500000000001E-2</v>
      </c>
      <c r="I99" s="1">
        <v>2.5385899999999999E-2</v>
      </c>
      <c r="J99" s="1">
        <v>2.61868E-2</v>
      </c>
      <c r="K99" s="1">
        <v>2.6998000000000001E-2</v>
      </c>
      <c r="L99" s="1">
        <v>2.8572199999999999E-2</v>
      </c>
      <c r="M99" s="1">
        <v>3.02248E-2</v>
      </c>
      <c r="N99" s="1">
        <v>3.31756E-2</v>
      </c>
      <c r="O99" s="1">
        <v>3.6836599999999997E-2</v>
      </c>
      <c r="P99" s="1">
        <v>3.9320099999999997E-2</v>
      </c>
      <c r="Q99" s="1">
        <v>4.1910700000000002E-2</v>
      </c>
      <c r="R99" s="1">
        <v>4.4877599999999997E-2</v>
      </c>
      <c r="S99" s="1">
        <v>4.70362E-2</v>
      </c>
      <c r="T99" s="1">
        <v>4.8235800000000002E-2</v>
      </c>
      <c r="U99" s="1">
        <v>5.2753800000000003E-2</v>
      </c>
      <c r="V99" s="1">
        <v>5.4518299999999999E-2</v>
      </c>
      <c r="W99" s="1">
        <v>5.6603399999999998E-2</v>
      </c>
      <c r="X99" s="1">
        <v>5.90597E-2</v>
      </c>
      <c r="Y99" s="1">
        <v>6.0394000000000003E-2</v>
      </c>
    </row>
    <row r="100" spans="1:25" x14ac:dyDescent="0.2">
      <c r="A100" s="1">
        <v>1812.56</v>
      </c>
      <c r="B100" s="1">
        <v>2.0000799999999999E-2</v>
      </c>
      <c r="C100" s="1">
        <v>2.0181899999999999E-2</v>
      </c>
      <c r="D100" s="1">
        <v>2.0370599999999999E-2</v>
      </c>
      <c r="E100" s="1">
        <v>2.05591E-2</v>
      </c>
      <c r="F100" s="1">
        <v>2.0728699999999999E-2</v>
      </c>
      <c r="G100" s="1">
        <v>2.3818700000000002E-2</v>
      </c>
      <c r="H100" s="1">
        <v>2.4644200000000002E-2</v>
      </c>
      <c r="I100" s="1">
        <v>2.54536E-2</v>
      </c>
      <c r="J100" s="1">
        <v>2.6258900000000002E-2</v>
      </c>
      <c r="K100" s="1">
        <v>2.7073699999999999E-2</v>
      </c>
      <c r="L100" s="1">
        <v>2.8652799999999999E-2</v>
      </c>
      <c r="M100" s="1">
        <v>3.0311899999999999E-2</v>
      </c>
      <c r="N100" s="1">
        <v>3.3289600000000003E-2</v>
      </c>
      <c r="O100" s="1">
        <v>3.7101200000000001E-2</v>
      </c>
      <c r="P100" s="1">
        <v>3.9701199999999999E-2</v>
      </c>
      <c r="Q100" s="1">
        <v>4.2272499999999998E-2</v>
      </c>
      <c r="R100" s="1">
        <v>4.5254700000000002E-2</v>
      </c>
      <c r="S100" s="1">
        <v>4.74247E-2</v>
      </c>
      <c r="T100" s="1">
        <v>4.8630600000000003E-2</v>
      </c>
      <c r="U100" s="1">
        <v>5.3163099999999998E-2</v>
      </c>
      <c r="V100" s="1">
        <v>5.4937699999999999E-2</v>
      </c>
      <c r="W100" s="1">
        <v>5.7028099999999998E-2</v>
      </c>
      <c r="X100" s="1">
        <v>5.94984E-2</v>
      </c>
      <c r="Y100" s="1">
        <v>6.0838499999999997E-2</v>
      </c>
    </row>
    <row r="101" spans="1:25" x14ac:dyDescent="0.2">
      <c r="A101" s="1">
        <v>1830.14</v>
      </c>
      <c r="B101" s="1">
        <v>2.0001100000000001E-2</v>
      </c>
      <c r="C101" s="1">
        <v>2.0175499999999999E-2</v>
      </c>
      <c r="D101" s="1">
        <v>2.0361199999999999E-2</v>
      </c>
      <c r="E101" s="1">
        <v>2.0538500000000001E-2</v>
      </c>
      <c r="F101" s="1">
        <v>2.0707199999999999E-2</v>
      </c>
      <c r="G101" s="1">
        <v>2.3876499999999998E-2</v>
      </c>
      <c r="H101" s="1">
        <v>2.4718199999999999E-2</v>
      </c>
      <c r="I101" s="1">
        <v>2.55382E-2</v>
      </c>
      <c r="J101" s="1">
        <v>2.6350499999999999E-2</v>
      </c>
      <c r="K101" s="1">
        <v>2.7170199999999999E-2</v>
      </c>
      <c r="L101" s="1">
        <v>2.8755300000000001E-2</v>
      </c>
      <c r="M101" s="1">
        <v>3.0421799999999999E-2</v>
      </c>
      <c r="N101" s="1">
        <v>3.3428600000000003E-2</v>
      </c>
      <c r="O101" s="1">
        <v>3.74214E-2</v>
      </c>
      <c r="P101" s="1">
        <v>4.0187500000000001E-2</v>
      </c>
      <c r="Q101" s="1">
        <v>4.2737200000000003E-2</v>
      </c>
      <c r="R101" s="1">
        <v>4.5739099999999998E-2</v>
      </c>
      <c r="S101" s="1">
        <v>4.79237E-2</v>
      </c>
      <c r="T101" s="1">
        <v>4.9137599999999997E-2</v>
      </c>
      <c r="U101" s="1">
        <v>5.3688100000000002E-2</v>
      </c>
      <c r="V101" s="1">
        <v>5.5475700000000003E-2</v>
      </c>
      <c r="W101" s="1">
        <v>5.7572699999999997E-2</v>
      </c>
      <c r="X101" s="1">
        <v>6.0061299999999998E-2</v>
      </c>
      <c r="Y101" s="1">
        <v>6.1408799999999999E-2</v>
      </c>
    </row>
    <row r="102" spans="1:25" x14ac:dyDescent="0.2">
      <c r="A102" s="1">
        <v>1830.59</v>
      </c>
      <c r="B102" s="1">
        <v>2.00035E-2</v>
      </c>
      <c r="C102" s="1">
        <v>2.01719E-2</v>
      </c>
      <c r="D102" s="1">
        <v>2.0363599999999999E-2</v>
      </c>
      <c r="E102" s="1">
        <v>2.0539200000000001E-2</v>
      </c>
      <c r="F102" s="1">
        <v>2.07006E-2</v>
      </c>
      <c r="G102" s="1">
        <v>2.38937E-2</v>
      </c>
      <c r="H102" s="1">
        <v>2.4737599999999998E-2</v>
      </c>
      <c r="I102" s="1">
        <v>2.5558999999999998E-2</v>
      </c>
      <c r="J102" s="1">
        <v>2.6372400000000001E-2</v>
      </c>
      <c r="K102" s="1">
        <v>2.71928E-2</v>
      </c>
      <c r="L102" s="1">
        <v>2.8778999999999999E-2</v>
      </c>
      <c r="M102" s="1">
        <v>3.0446500000000001E-2</v>
      </c>
      <c r="N102" s="1">
        <v>3.3456699999999999E-2</v>
      </c>
      <c r="O102" s="1">
        <v>3.7469700000000002E-2</v>
      </c>
      <c r="P102" s="1">
        <v>4.0256E-2</v>
      </c>
      <c r="Q102" s="1">
        <v>4.2804000000000002E-2</v>
      </c>
      <c r="R102" s="1">
        <v>4.5808500000000002E-2</v>
      </c>
      <c r="S102" s="1">
        <v>4.7995099999999999E-2</v>
      </c>
      <c r="T102" s="1">
        <v>4.92101E-2</v>
      </c>
      <c r="U102" s="1">
        <v>5.3763199999999997E-2</v>
      </c>
      <c r="V102" s="1">
        <v>5.5552700000000003E-2</v>
      </c>
      <c r="W102" s="1">
        <v>5.7650699999999999E-2</v>
      </c>
      <c r="X102" s="1">
        <v>6.0141899999999998E-2</v>
      </c>
      <c r="Y102" s="1">
        <v>6.1490499999999997E-2</v>
      </c>
    </row>
  </sheetData>
  <mergeCells count="1">
    <mergeCell ref="B1:AG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2"/>
  <sheetViews>
    <sheetView workbookViewId="0">
      <selection activeCell="D4" sqref="D4"/>
    </sheetView>
  </sheetViews>
  <sheetFormatPr defaultRowHeight="14.25" x14ac:dyDescent="0.2"/>
  <cols>
    <col min="1" max="1" width="10.25" style="1" bestFit="1" customWidth="1"/>
    <col min="2" max="6" width="8.75" style="1" bestFit="1" customWidth="1"/>
    <col min="7" max="11" width="8.75" style="1" customWidth="1"/>
    <col min="12" max="16" width="8.25" style="1" bestFit="1" customWidth="1"/>
  </cols>
  <sheetData>
    <row r="1" spans="1:21" x14ac:dyDescent="0.2">
      <c r="A1" s="1" t="s">
        <v>0</v>
      </c>
      <c r="B1" s="5" t="s">
        <v>63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pans="1:21" x14ac:dyDescent="0.2">
      <c r="A2" s="1">
        <v>5.0252300000000005E-4</v>
      </c>
      <c r="B2" s="1">
        <v>422.28399999999999</v>
      </c>
      <c r="C2" s="1">
        <v>422.28399999999999</v>
      </c>
      <c r="D2" s="1">
        <v>422.28399999999999</v>
      </c>
      <c r="E2" s="1">
        <v>422.28399999999999</v>
      </c>
      <c r="F2" s="1">
        <v>422.28399999999999</v>
      </c>
      <c r="G2" s="1">
        <f>B2-273.15</f>
        <v>149.13400000000001</v>
      </c>
      <c r="H2" s="1">
        <f>C2-273.15</f>
        <v>149.13400000000001</v>
      </c>
      <c r="I2" s="1">
        <f>D2-273.15</f>
        <v>149.13400000000001</v>
      </c>
      <c r="J2" s="1">
        <f>E2-273.15</f>
        <v>149.13400000000001</v>
      </c>
      <c r="K2" s="1">
        <f>F2-273.15</f>
        <v>149.13400000000001</v>
      </c>
      <c r="L2" s="1">
        <v>0</v>
      </c>
      <c r="M2" s="1">
        <v>0</v>
      </c>
      <c r="N2" s="1">
        <v>0</v>
      </c>
      <c r="O2" s="1">
        <v>0</v>
      </c>
      <c r="P2" s="1">
        <v>0</v>
      </c>
    </row>
    <row r="3" spans="1:21" x14ac:dyDescent="0.2">
      <c r="A3" s="1">
        <v>0.34015299999999998</v>
      </c>
      <c r="B3" s="1">
        <v>422.28399999999999</v>
      </c>
      <c r="C3" s="1">
        <v>422.28399999999999</v>
      </c>
      <c r="D3" s="1">
        <v>422.28800000000001</v>
      </c>
      <c r="E3" s="1">
        <v>422.24900000000002</v>
      </c>
      <c r="F3" s="1">
        <v>421.99099999999999</v>
      </c>
      <c r="G3" s="1">
        <f t="shared" ref="G3:K66" si="0">B3-273.15</f>
        <v>149.13400000000001</v>
      </c>
      <c r="H3" s="1">
        <f t="shared" si="0"/>
        <v>149.13400000000001</v>
      </c>
      <c r="I3" s="1">
        <f t="shared" si="0"/>
        <v>149.13800000000003</v>
      </c>
      <c r="J3" s="1">
        <f t="shared" si="0"/>
        <v>149.09900000000005</v>
      </c>
      <c r="K3" s="1">
        <f t="shared" si="0"/>
        <v>148.84100000000001</v>
      </c>
      <c r="L3" s="1">
        <v>0</v>
      </c>
      <c r="M3" s="1">
        <v>0</v>
      </c>
      <c r="N3" s="1">
        <v>0</v>
      </c>
      <c r="O3" s="1">
        <v>0</v>
      </c>
      <c r="P3" s="1">
        <v>0</v>
      </c>
    </row>
    <row r="4" spans="1:21" x14ac:dyDescent="0.2">
      <c r="A4" s="1">
        <v>2.76878</v>
      </c>
      <c r="B4" s="1">
        <v>422.28399999999999</v>
      </c>
      <c r="C4" s="1">
        <v>422.10700000000003</v>
      </c>
      <c r="D4" s="1">
        <v>421.89100000000002</v>
      </c>
      <c r="E4" s="1">
        <v>421.60399999999998</v>
      </c>
      <c r="F4" s="1">
        <v>421.22199999999998</v>
      </c>
      <c r="G4" s="1">
        <f t="shared" si="0"/>
        <v>149.13400000000001</v>
      </c>
      <c r="H4" s="1">
        <f t="shared" si="0"/>
        <v>148.95700000000005</v>
      </c>
      <c r="I4" s="1">
        <f t="shared" si="0"/>
        <v>148.74100000000004</v>
      </c>
      <c r="J4" s="1">
        <f t="shared" si="0"/>
        <v>148.45400000000001</v>
      </c>
      <c r="K4" s="1">
        <f t="shared" si="0"/>
        <v>148.072</v>
      </c>
      <c r="L4" s="1">
        <v>0</v>
      </c>
      <c r="M4" s="1">
        <v>0</v>
      </c>
      <c r="N4" s="1">
        <v>0</v>
      </c>
      <c r="O4" s="1">
        <v>0</v>
      </c>
      <c r="P4" s="1">
        <v>0</v>
      </c>
    </row>
    <row r="5" spans="1:21" x14ac:dyDescent="0.2">
      <c r="A5" s="1">
        <v>8.9200199999999992</v>
      </c>
      <c r="B5" s="1">
        <v>422.28399999999999</v>
      </c>
      <c r="C5" s="1">
        <v>421.90100000000001</v>
      </c>
      <c r="D5" s="1">
        <v>421.51</v>
      </c>
      <c r="E5" s="1">
        <v>421.10599999999999</v>
      </c>
      <c r="F5" s="1">
        <v>420.68400000000003</v>
      </c>
      <c r="G5" s="1">
        <f t="shared" si="0"/>
        <v>149.13400000000001</v>
      </c>
      <c r="H5" s="1">
        <f t="shared" si="0"/>
        <v>148.75100000000003</v>
      </c>
      <c r="I5" s="1">
        <f t="shared" si="0"/>
        <v>148.36000000000001</v>
      </c>
      <c r="J5" s="1">
        <f t="shared" si="0"/>
        <v>147.95600000000002</v>
      </c>
      <c r="K5" s="1">
        <f t="shared" si="0"/>
        <v>147.53400000000005</v>
      </c>
      <c r="L5" s="1">
        <v>0</v>
      </c>
      <c r="M5" s="1">
        <v>0</v>
      </c>
      <c r="N5" s="1">
        <v>0</v>
      </c>
      <c r="O5" s="1">
        <v>0</v>
      </c>
      <c r="P5" s="1">
        <v>0</v>
      </c>
    </row>
    <row r="6" spans="1:21" x14ac:dyDescent="0.2">
      <c r="A6" s="1">
        <v>15.7232</v>
      </c>
      <c r="B6" s="1">
        <v>422.28399999999999</v>
      </c>
      <c r="C6" s="1">
        <v>421.85700000000003</v>
      </c>
      <c r="D6" s="1">
        <v>421.43</v>
      </c>
      <c r="E6" s="1">
        <v>421.00200000000001</v>
      </c>
      <c r="F6" s="1">
        <v>420.57299999999998</v>
      </c>
      <c r="G6" s="1">
        <f t="shared" si="0"/>
        <v>149.13400000000001</v>
      </c>
      <c r="H6" s="1">
        <f t="shared" si="0"/>
        <v>148.70700000000005</v>
      </c>
      <c r="I6" s="1">
        <f t="shared" si="0"/>
        <v>148.28000000000003</v>
      </c>
      <c r="J6" s="1">
        <f t="shared" si="0"/>
        <v>147.85200000000003</v>
      </c>
      <c r="K6" s="1">
        <f t="shared" si="0"/>
        <v>147.423</v>
      </c>
      <c r="L6" s="1">
        <v>0</v>
      </c>
      <c r="M6" s="1">
        <v>0</v>
      </c>
      <c r="N6" s="1">
        <v>0</v>
      </c>
      <c r="O6" s="1">
        <v>0</v>
      </c>
      <c r="P6" s="1">
        <v>0</v>
      </c>
    </row>
    <row r="7" spans="1:21" x14ac:dyDescent="0.2">
      <c r="A7" s="1">
        <v>26.090599999999998</v>
      </c>
      <c r="B7" s="1">
        <v>422.28399999999999</v>
      </c>
      <c r="C7" s="1">
        <v>421.85399999999998</v>
      </c>
      <c r="D7" s="1">
        <v>421.42399999999998</v>
      </c>
      <c r="E7" s="1">
        <v>420.995</v>
      </c>
      <c r="F7" s="1">
        <v>420.56599999999997</v>
      </c>
      <c r="G7" s="1">
        <f t="shared" si="0"/>
        <v>149.13400000000001</v>
      </c>
      <c r="H7" s="1">
        <f t="shared" si="0"/>
        <v>148.70400000000001</v>
      </c>
      <c r="I7" s="1">
        <f t="shared" si="0"/>
        <v>148.274</v>
      </c>
      <c r="J7" s="1">
        <f t="shared" si="0"/>
        <v>147.84500000000003</v>
      </c>
      <c r="K7" s="1">
        <f t="shared" si="0"/>
        <v>147.416</v>
      </c>
      <c r="L7" s="1">
        <v>0</v>
      </c>
      <c r="M7" s="1">
        <v>0</v>
      </c>
      <c r="N7" s="1">
        <v>0</v>
      </c>
      <c r="O7" s="1">
        <v>0</v>
      </c>
      <c r="P7" s="1">
        <v>0</v>
      </c>
    </row>
    <row r="8" spans="1:21" x14ac:dyDescent="0.2">
      <c r="A8" s="1">
        <v>35.034799999999997</v>
      </c>
      <c r="B8" s="1">
        <v>422.28399999999999</v>
      </c>
      <c r="C8" s="1">
        <v>421.85399999999998</v>
      </c>
      <c r="D8" s="1">
        <v>421.42399999999998</v>
      </c>
      <c r="E8" s="1">
        <v>420.99299999999999</v>
      </c>
      <c r="F8" s="1">
        <v>420.56299999999999</v>
      </c>
      <c r="G8" s="1">
        <f t="shared" si="0"/>
        <v>149.13400000000001</v>
      </c>
      <c r="H8" s="1">
        <f t="shared" si="0"/>
        <v>148.70400000000001</v>
      </c>
      <c r="I8" s="1">
        <f t="shared" si="0"/>
        <v>148.274</v>
      </c>
      <c r="J8" s="1">
        <f t="shared" si="0"/>
        <v>147.84300000000002</v>
      </c>
      <c r="K8" s="1">
        <f t="shared" si="0"/>
        <v>147.41300000000001</v>
      </c>
      <c r="L8" s="1">
        <v>0</v>
      </c>
      <c r="M8" s="1">
        <v>0</v>
      </c>
      <c r="N8" s="1">
        <v>0</v>
      </c>
      <c r="O8" s="1">
        <v>0</v>
      </c>
      <c r="P8" s="1">
        <v>0</v>
      </c>
    </row>
    <row r="9" spans="1:21" x14ac:dyDescent="0.2">
      <c r="A9" s="1">
        <v>43.852899999999998</v>
      </c>
      <c r="B9" s="1">
        <v>422.28399999999999</v>
      </c>
      <c r="C9" s="1">
        <v>421.85300000000001</v>
      </c>
      <c r="D9" s="1">
        <v>421.42099999999999</v>
      </c>
      <c r="E9" s="1">
        <v>420.99</v>
      </c>
      <c r="F9" s="1">
        <v>420.55900000000003</v>
      </c>
      <c r="G9" s="1">
        <f t="shared" si="0"/>
        <v>149.13400000000001</v>
      </c>
      <c r="H9" s="1">
        <f t="shared" si="0"/>
        <v>148.70300000000003</v>
      </c>
      <c r="I9" s="1">
        <f t="shared" si="0"/>
        <v>148.27100000000002</v>
      </c>
      <c r="J9" s="1">
        <f t="shared" si="0"/>
        <v>147.84000000000003</v>
      </c>
      <c r="K9" s="1">
        <f t="shared" si="0"/>
        <v>147.40900000000005</v>
      </c>
      <c r="L9" s="1">
        <v>0</v>
      </c>
      <c r="M9" s="1">
        <v>0</v>
      </c>
      <c r="N9" s="1">
        <v>0</v>
      </c>
      <c r="O9" s="1">
        <v>0</v>
      </c>
      <c r="P9" s="1">
        <v>0</v>
      </c>
    </row>
    <row r="10" spans="1:21" x14ac:dyDescent="0.2">
      <c r="A10" s="1">
        <v>53.105899999999998</v>
      </c>
      <c r="B10" s="1">
        <v>422.28399999999999</v>
      </c>
      <c r="C10" s="1">
        <v>421.85199999999998</v>
      </c>
      <c r="D10" s="1">
        <v>421.42</v>
      </c>
      <c r="E10" s="1">
        <v>420.988</v>
      </c>
      <c r="F10" s="1">
        <v>420.55599999999998</v>
      </c>
      <c r="G10" s="1">
        <f t="shared" si="0"/>
        <v>149.13400000000001</v>
      </c>
      <c r="H10" s="1">
        <f t="shared" si="0"/>
        <v>148.702</v>
      </c>
      <c r="I10" s="1">
        <f t="shared" si="0"/>
        <v>148.27000000000004</v>
      </c>
      <c r="J10" s="1">
        <f t="shared" si="0"/>
        <v>147.83800000000002</v>
      </c>
      <c r="K10" s="1">
        <f t="shared" si="0"/>
        <v>147.40600000000001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</row>
    <row r="11" spans="1:21" x14ac:dyDescent="0.2">
      <c r="A11" s="1">
        <v>62.190399999999997</v>
      </c>
      <c r="B11" s="1">
        <v>422.28399999999999</v>
      </c>
      <c r="C11" s="1">
        <v>421.85</v>
      </c>
      <c r="D11" s="1">
        <v>421.416</v>
      </c>
      <c r="E11" s="1">
        <v>420.98200000000003</v>
      </c>
      <c r="F11" s="1">
        <v>420.54599999999999</v>
      </c>
      <c r="G11" s="1">
        <f t="shared" si="0"/>
        <v>149.13400000000001</v>
      </c>
      <c r="H11" s="1">
        <f t="shared" si="0"/>
        <v>148.70000000000005</v>
      </c>
      <c r="I11" s="1">
        <f t="shared" si="0"/>
        <v>148.26600000000002</v>
      </c>
      <c r="J11" s="1">
        <f t="shared" si="0"/>
        <v>147.83200000000005</v>
      </c>
      <c r="K11" s="1">
        <f t="shared" si="0"/>
        <v>147.39600000000002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</row>
    <row r="12" spans="1:21" x14ac:dyDescent="0.2">
      <c r="A12" s="1">
        <v>68.001499999999993</v>
      </c>
      <c r="B12" s="1">
        <v>422.28399999999999</v>
      </c>
      <c r="C12" s="1">
        <v>421.84800000000001</v>
      </c>
      <c r="D12" s="1">
        <v>421.41199999999998</v>
      </c>
      <c r="E12" s="1">
        <v>420.97699999999998</v>
      </c>
      <c r="F12" s="1">
        <v>420.541</v>
      </c>
      <c r="G12" s="1">
        <f t="shared" si="0"/>
        <v>149.13400000000001</v>
      </c>
      <c r="H12" s="1">
        <f t="shared" si="0"/>
        <v>148.69800000000004</v>
      </c>
      <c r="I12" s="1">
        <f t="shared" si="0"/>
        <v>148.262</v>
      </c>
      <c r="J12" s="1">
        <f t="shared" si="0"/>
        <v>147.827</v>
      </c>
      <c r="K12" s="1">
        <f t="shared" si="0"/>
        <v>147.39100000000002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</row>
    <row r="13" spans="1:21" x14ac:dyDescent="0.2">
      <c r="A13" s="1">
        <v>74.339200000000005</v>
      </c>
      <c r="B13" s="1">
        <v>422.28399999999999</v>
      </c>
      <c r="C13" s="1">
        <v>421.84800000000001</v>
      </c>
      <c r="D13" s="1">
        <v>421.41300000000001</v>
      </c>
      <c r="E13" s="1">
        <v>420.97800000000001</v>
      </c>
      <c r="F13" s="1">
        <v>420.54300000000001</v>
      </c>
      <c r="G13" s="1">
        <f t="shared" si="0"/>
        <v>149.13400000000001</v>
      </c>
      <c r="H13" s="1">
        <f t="shared" si="0"/>
        <v>148.69800000000004</v>
      </c>
      <c r="I13" s="1">
        <f t="shared" si="0"/>
        <v>148.26300000000003</v>
      </c>
      <c r="J13" s="1">
        <f t="shared" si="0"/>
        <v>147.82800000000003</v>
      </c>
      <c r="K13" s="1">
        <f t="shared" si="0"/>
        <v>147.39300000000003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</row>
    <row r="14" spans="1:21" x14ac:dyDescent="0.2">
      <c r="A14" s="1">
        <v>79.9863</v>
      </c>
      <c r="B14" s="1">
        <v>422.28399999999999</v>
      </c>
      <c r="C14" s="1">
        <v>421.84899999999999</v>
      </c>
      <c r="D14" s="1">
        <v>421.41300000000001</v>
      </c>
      <c r="E14" s="1">
        <v>420.97800000000001</v>
      </c>
      <c r="F14" s="1">
        <v>420.54300000000001</v>
      </c>
      <c r="G14" s="1">
        <f t="shared" si="0"/>
        <v>149.13400000000001</v>
      </c>
      <c r="H14" s="1">
        <f t="shared" si="0"/>
        <v>148.69900000000001</v>
      </c>
      <c r="I14" s="1">
        <f t="shared" si="0"/>
        <v>148.26300000000003</v>
      </c>
      <c r="J14" s="1">
        <f t="shared" si="0"/>
        <v>147.82800000000003</v>
      </c>
      <c r="K14" s="1">
        <f t="shared" si="0"/>
        <v>147.39300000000003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</row>
    <row r="15" spans="1:21" x14ac:dyDescent="0.2">
      <c r="A15" s="1">
        <v>86.520200000000003</v>
      </c>
      <c r="B15" s="1">
        <v>422.28399999999999</v>
      </c>
      <c r="C15" s="1">
        <v>421.84899999999999</v>
      </c>
      <c r="D15" s="1">
        <v>421.41300000000001</v>
      </c>
      <c r="E15" s="1">
        <v>420.97800000000001</v>
      </c>
      <c r="F15" s="1">
        <v>420.54399999999998</v>
      </c>
      <c r="G15" s="1">
        <f t="shared" si="0"/>
        <v>149.13400000000001</v>
      </c>
      <c r="H15" s="1">
        <f t="shared" si="0"/>
        <v>148.69900000000001</v>
      </c>
      <c r="I15" s="1">
        <f t="shared" si="0"/>
        <v>148.26300000000003</v>
      </c>
      <c r="J15" s="1">
        <f t="shared" si="0"/>
        <v>147.82800000000003</v>
      </c>
      <c r="K15" s="1">
        <f t="shared" si="0"/>
        <v>147.39400000000001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</row>
    <row r="16" spans="1:21" x14ac:dyDescent="0.2">
      <c r="A16" s="1">
        <v>92.130600000000001</v>
      </c>
      <c r="B16" s="1">
        <v>422.28399999999999</v>
      </c>
      <c r="C16" s="1">
        <v>421.84899999999999</v>
      </c>
      <c r="D16" s="1">
        <v>421.41300000000001</v>
      </c>
      <c r="E16" s="1">
        <v>420.97800000000001</v>
      </c>
      <c r="F16" s="1">
        <v>420.54300000000001</v>
      </c>
      <c r="G16" s="1">
        <f t="shared" si="0"/>
        <v>149.13400000000001</v>
      </c>
      <c r="H16" s="1">
        <f t="shared" si="0"/>
        <v>148.69900000000001</v>
      </c>
      <c r="I16" s="1">
        <f t="shared" si="0"/>
        <v>148.26300000000003</v>
      </c>
      <c r="J16" s="1">
        <f t="shared" si="0"/>
        <v>147.82800000000003</v>
      </c>
      <c r="K16" s="1">
        <f t="shared" si="0"/>
        <v>147.39300000000003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</row>
    <row r="17" spans="1:16" x14ac:dyDescent="0.2">
      <c r="A17" s="1">
        <v>98.160300000000007</v>
      </c>
      <c r="B17" s="1">
        <v>422.28399999999999</v>
      </c>
      <c r="C17" s="1">
        <v>421.84899999999999</v>
      </c>
      <c r="D17" s="1">
        <v>421.41300000000001</v>
      </c>
      <c r="E17" s="1">
        <v>420.97800000000001</v>
      </c>
      <c r="F17" s="1">
        <v>420.54300000000001</v>
      </c>
      <c r="G17" s="1">
        <f t="shared" si="0"/>
        <v>149.13400000000001</v>
      </c>
      <c r="H17" s="1">
        <f t="shared" si="0"/>
        <v>148.69900000000001</v>
      </c>
      <c r="I17" s="1">
        <f t="shared" si="0"/>
        <v>148.26300000000003</v>
      </c>
      <c r="J17" s="1">
        <f t="shared" si="0"/>
        <v>147.82800000000003</v>
      </c>
      <c r="K17" s="1">
        <f t="shared" si="0"/>
        <v>147.39300000000003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</row>
    <row r="18" spans="1:16" x14ac:dyDescent="0.2">
      <c r="A18" s="1">
        <v>104.05</v>
      </c>
      <c r="B18" s="1">
        <v>422.28399999999999</v>
      </c>
      <c r="C18" s="1">
        <v>421.84899999999999</v>
      </c>
      <c r="D18" s="1">
        <v>421.41300000000001</v>
      </c>
      <c r="E18" s="1">
        <v>420.97800000000001</v>
      </c>
      <c r="F18" s="1">
        <v>420.54300000000001</v>
      </c>
      <c r="G18" s="1">
        <f t="shared" si="0"/>
        <v>149.13400000000001</v>
      </c>
      <c r="H18" s="1">
        <f t="shared" si="0"/>
        <v>148.69900000000001</v>
      </c>
      <c r="I18" s="1">
        <f t="shared" si="0"/>
        <v>148.26300000000003</v>
      </c>
      <c r="J18" s="1">
        <f t="shared" si="0"/>
        <v>147.82800000000003</v>
      </c>
      <c r="K18" s="1">
        <f t="shared" si="0"/>
        <v>147.39300000000003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</row>
    <row r="19" spans="1:16" x14ac:dyDescent="0.2">
      <c r="A19" s="1">
        <v>109.402</v>
      </c>
      <c r="B19" s="1">
        <v>422.28399999999999</v>
      </c>
      <c r="C19" s="1">
        <v>421.84899999999999</v>
      </c>
      <c r="D19" s="1">
        <v>421.41300000000001</v>
      </c>
      <c r="E19" s="1">
        <v>420.97800000000001</v>
      </c>
      <c r="F19" s="1">
        <v>420.54300000000001</v>
      </c>
      <c r="G19" s="1">
        <f t="shared" si="0"/>
        <v>149.13400000000001</v>
      </c>
      <c r="H19" s="1">
        <f t="shared" si="0"/>
        <v>148.69900000000001</v>
      </c>
      <c r="I19" s="1">
        <f t="shared" si="0"/>
        <v>148.26300000000003</v>
      </c>
      <c r="J19" s="1">
        <f t="shared" si="0"/>
        <v>147.82800000000003</v>
      </c>
      <c r="K19" s="1">
        <f t="shared" si="0"/>
        <v>147.39300000000003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</row>
    <row r="20" spans="1:16" x14ac:dyDescent="0.2">
      <c r="A20" s="1">
        <v>115.08499999999999</v>
      </c>
      <c r="B20" s="1">
        <v>422.28399999999999</v>
      </c>
      <c r="C20" s="1">
        <v>421.84899999999999</v>
      </c>
      <c r="D20" s="1">
        <v>421.41300000000001</v>
      </c>
      <c r="E20" s="1">
        <v>420.97800000000001</v>
      </c>
      <c r="F20" s="1">
        <v>420.54300000000001</v>
      </c>
      <c r="G20" s="1">
        <f t="shared" si="0"/>
        <v>149.13400000000001</v>
      </c>
      <c r="H20" s="1">
        <f t="shared" si="0"/>
        <v>148.69900000000001</v>
      </c>
      <c r="I20" s="1">
        <f t="shared" si="0"/>
        <v>148.26300000000003</v>
      </c>
      <c r="J20" s="1">
        <f t="shared" si="0"/>
        <v>147.82800000000003</v>
      </c>
      <c r="K20" s="1">
        <f t="shared" si="0"/>
        <v>147.39300000000003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</row>
    <row r="21" spans="1:16" x14ac:dyDescent="0.2">
      <c r="A21" s="1">
        <v>120.464</v>
      </c>
      <c r="B21" s="1">
        <v>422.28399999999999</v>
      </c>
      <c r="C21" s="1">
        <v>421.84899999999999</v>
      </c>
      <c r="D21" s="1">
        <v>421.41300000000001</v>
      </c>
      <c r="E21" s="1">
        <v>420.97800000000001</v>
      </c>
      <c r="F21" s="1">
        <v>420.54300000000001</v>
      </c>
      <c r="G21" s="1">
        <f t="shared" si="0"/>
        <v>149.13400000000001</v>
      </c>
      <c r="H21" s="1">
        <f t="shared" si="0"/>
        <v>148.69900000000001</v>
      </c>
      <c r="I21" s="1">
        <f t="shared" si="0"/>
        <v>148.26300000000003</v>
      </c>
      <c r="J21" s="1">
        <f t="shared" si="0"/>
        <v>147.82800000000003</v>
      </c>
      <c r="K21" s="1">
        <f t="shared" si="0"/>
        <v>147.39300000000003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</row>
    <row r="22" spans="1:16" x14ac:dyDescent="0.2">
      <c r="A22" s="1">
        <v>127.196</v>
      </c>
      <c r="B22" s="1">
        <v>422.28399999999999</v>
      </c>
      <c r="C22" s="1">
        <v>421.84899999999999</v>
      </c>
      <c r="D22" s="1">
        <v>421.41300000000001</v>
      </c>
      <c r="E22" s="1">
        <v>420.97800000000001</v>
      </c>
      <c r="F22" s="1">
        <v>420.54399999999998</v>
      </c>
      <c r="G22" s="1">
        <f t="shared" si="0"/>
        <v>149.13400000000001</v>
      </c>
      <c r="H22" s="1">
        <f t="shared" si="0"/>
        <v>148.69900000000001</v>
      </c>
      <c r="I22" s="1">
        <f t="shared" si="0"/>
        <v>148.26300000000003</v>
      </c>
      <c r="J22" s="1">
        <f t="shared" si="0"/>
        <v>147.82800000000003</v>
      </c>
      <c r="K22" s="1">
        <f t="shared" si="0"/>
        <v>147.39400000000001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</row>
    <row r="23" spans="1:16" x14ac:dyDescent="0.2">
      <c r="A23" s="1">
        <v>133.553</v>
      </c>
      <c r="B23" s="1">
        <v>422.28399999999999</v>
      </c>
      <c r="C23" s="1">
        <v>421.84899999999999</v>
      </c>
      <c r="D23" s="1">
        <v>421.41399999999999</v>
      </c>
      <c r="E23" s="1">
        <v>420.97899999999998</v>
      </c>
      <c r="F23" s="1">
        <v>420.54399999999998</v>
      </c>
      <c r="G23" s="1">
        <f t="shared" si="0"/>
        <v>149.13400000000001</v>
      </c>
      <c r="H23" s="1">
        <f t="shared" si="0"/>
        <v>148.69900000000001</v>
      </c>
      <c r="I23" s="1">
        <f t="shared" si="0"/>
        <v>148.26400000000001</v>
      </c>
      <c r="J23" s="1">
        <f t="shared" si="0"/>
        <v>147.82900000000001</v>
      </c>
      <c r="K23" s="1">
        <f t="shared" si="0"/>
        <v>147.39400000000001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</row>
    <row r="24" spans="1:16" x14ac:dyDescent="0.2">
      <c r="A24" s="1">
        <v>138.83500000000001</v>
      </c>
      <c r="B24" s="1">
        <v>422.28399999999999</v>
      </c>
      <c r="C24" s="1">
        <v>421.84899999999999</v>
      </c>
      <c r="D24" s="1">
        <v>421.41300000000001</v>
      </c>
      <c r="E24" s="1">
        <v>420.97800000000001</v>
      </c>
      <c r="F24" s="1">
        <v>420.54300000000001</v>
      </c>
      <c r="G24" s="1">
        <f t="shared" si="0"/>
        <v>149.13400000000001</v>
      </c>
      <c r="H24" s="1">
        <f t="shared" si="0"/>
        <v>148.69900000000001</v>
      </c>
      <c r="I24" s="1">
        <f t="shared" si="0"/>
        <v>148.26300000000003</v>
      </c>
      <c r="J24" s="1">
        <f t="shared" si="0"/>
        <v>147.82800000000003</v>
      </c>
      <c r="K24" s="1">
        <f t="shared" si="0"/>
        <v>147.39300000000003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</row>
    <row r="25" spans="1:16" x14ac:dyDescent="0.2">
      <c r="A25" s="1">
        <v>144.715</v>
      </c>
      <c r="B25" s="1">
        <v>422.28399999999999</v>
      </c>
      <c r="C25" s="1">
        <v>421.84899999999999</v>
      </c>
      <c r="D25" s="1">
        <v>421.41300000000001</v>
      </c>
      <c r="E25" s="1">
        <v>420.97800000000001</v>
      </c>
      <c r="F25" s="1">
        <v>420.54399999999998</v>
      </c>
      <c r="G25" s="1">
        <f t="shared" si="0"/>
        <v>149.13400000000001</v>
      </c>
      <c r="H25" s="1">
        <f t="shared" si="0"/>
        <v>148.69900000000001</v>
      </c>
      <c r="I25" s="1">
        <f t="shared" si="0"/>
        <v>148.26300000000003</v>
      </c>
      <c r="J25" s="1">
        <f t="shared" si="0"/>
        <v>147.82800000000003</v>
      </c>
      <c r="K25" s="1">
        <f t="shared" si="0"/>
        <v>147.39400000000001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</row>
    <row r="26" spans="1:16" x14ac:dyDescent="0.2">
      <c r="A26" s="1">
        <v>151.851</v>
      </c>
      <c r="B26" s="1">
        <v>422.28399999999999</v>
      </c>
      <c r="C26" s="1">
        <v>421.84899999999999</v>
      </c>
      <c r="D26" s="1">
        <v>421.41300000000001</v>
      </c>
      <c r="E26" s="1">
        <v>420.97800000000001</v>
      </c>
      <c r="F26" s="1">
        <v>420.54300000000001</v>
      </c>
      <c r="G26" s="1">
        <f t="shared" si="0"/>
        <v>149.13400000000001</v>
      </c>
      <c r="H26" s="1">
        <f t="shared" si="0"/>
        <v>148.69900000000001</v>
      </c>
      <c r="I26" s="1">
        <f t="shared" si="0"/>
        <v>148.26300000000003</v>
      </c>
      <c r="J26" s="1">
        <f t="shared" si="0"/>
        <v>147.82800000000003</v>
      </c>
      <c r="K26" s="1">
        <f t="shared" si="0"/>
        <v>147.39300000000003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</row>
    <row r="27" spans="1:16" x14ac:dyDescent="0.2">
      <c r="A27" s="1">
        <v>159.17099999999999</v>
      </c>
      <c r="B27" s="1">
        <v>422.28399999999999</v>
      </c>
      <c r="C27" s="1">
        <v>421.84899999999999</v>
      </c>
      <c r="D27" s="1">
        <v>421.41399999999999</v>
      </c>
      <c r="E27" s="1">
        <v>420.97899999999998</v>
      </c>
      <c r="F27" s="1">
        <v>420.54399999999998</v>
      </c>
      <c r="G27" s="1">
        <f t="shared" si="0"/>
        <v>149.13400000000001</v>
      </c>
      <c r="H27" s="1">
        <f t="shared" si="0"/>
        <v>148.69900000000001</v>
      </c>
      <c r="I27" s="1">
        <f t="shared" si="0"/>
        <v>148.26400000000001</v>
      </c>
      <c r="J27" s="1">
        <f t="shared" si="0"/>
        <v>147.82900000000001</v>
      </c>
      <c r="K27" s="1">
        <f t="shared" si="0"/>
        <v>147.39400000000001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</row>
    <row r="28" spans="1:16" x14ac:dyDescent="0.2">
      <c r="A28" s="1">
        <v>166.17099999999999</v>
      </c>
      <c r="B28" s="1">
        <v>422.28399999999999</v>
      </c>
      <c r="C28" s="1">
        <v>421.84899999999999</v>
      </c>
      <c r="D28" s="1">
        <v>421.41300000000001</v>
      </c>
      <c r="E28" s="1">
        <v>420.97800000000001</v>
      </c>
      <c r="F28" s="1">
        <v>420.54399999999998</v>
      </c>
      <c r="G28" s="1">
        <f t="shared" si="0"/>
        <v>149.13400000000001</v>
      </c>
      <c r="H28" s="1">
        <f t="shared" si="0"/>
        <v>148.69900000000001</v>
      </c>
      <c r="I28" s="1">
        <f t="shared" si="0"/>
        <v>148.26300000000003</v>
      </c>
      <c r="J28" s="1">
        <f t="shared" si="0"/>
        <v>147.82800000000003</v>
      </c>
      <c r="K28" s="1">
        <f t="shared" si="0"/>
        <v>147.39400000000001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</row>
    <row r="29" spans="1:16" x14ac:dyDescent="0.2">
      <c r="A29" s="1">
        <v>173.976</v>
      </c>
      <c r="B29" s="1">
        <v>422.28399999999999</v>
      </c>
      <c r="C29" s="1">
        <v>421.84899999999999</v>
      </c>
      <c r="D29" s="1">
        <v>421.41399999999999</v>
      </c>
      <c r="E29" s="1">
        <v>420.97899999999998</v>
      </c>
      <c r="F29" s="1">
        <v>420.54399999999998</v>
      </c>
      <c r="G29" s="1">
        <f t="shared" si="0"/>
        <v>149.13400000000001</v>
      </c>
      <c r="H29" s="1">
        <f t="shared" si="0"/>
        <v>148.69900000000001</v>
      </c>
      <c r="I29" s="1">
        <f t="shared" si="0"/>
        <v>148.26400000000001</v>
      </c>
      <c r="J29" s="1">
        <f t="shared" si="0"/>
        <v>147.82900000000001</v>
      </c>
      <c r="K29" s="1">
        <f t="shared" si="0"/>
        <v>147.39400000000001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</row>
    <row r="30" spans="1:16" x14ac:dyDescent="0.2">
      <c r="A30" s="1">
        <v>180.02699999999999</v>
      </c>
      <c r="B30" s="1">
        <v>422.28399999999999</v>
      </c>
      <c r="C30" s="1">
        <v>421.84899999999999</v>
      </c>
      <c r="D30" s="1">
        <v>421.41399999999999</v>
      </c>
      <c r="E30" s="1">
        <v>420.97899999999998</v>
      </c>
      <c r="F30" s="1">
        <v>420.54500000000002</v>
      </c>
      <c r="G30" s="1">
        <f t="shared" si="0"/>
        <v>149.13400000000001</v>
      </c>
      <c r="H30" s="1">
        <f t="shared" si="0"/>
        <v>148.69900000000001</v>
      </c>
      <c r="I30" s="1">
        <f t="shared" si="0"/>
        <v>148.26400000000001</v>
      </c>
      <c r="J30" s="1">
        <f t="shared" si="0"/>
        <v>147.82900000000001</v>
      </c>
      <c r="K30" s="1">
        <f t="shared" si="0"/>
        <v>147.39500000000004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</row>
    <row r="31" spans="1:16" x14ac:dyDescent="0.2">
      <c r="A31" s="1">
        <v>186.256</v>
      </c>
      <c r="B31" s="1">
        <v>422.28399999999999</v>
      </c>
      <c r="C31" s="1">
        <v>421.84899999999999</v>
      </c>
      <c r="D31" s="1">
        <v>421.41399999999999</v>
      </c>
      <c r="E31" s="1">
        <v>420.97899999999998</v>
      </c>
      <c r="F31" s="1">
        <v>420.54399999999998</v>
      </c>
      <c r="G31" s="1">
        <f t="shared" si="0"/>
        <v>149.13400000000001</v>
      </c>
      <c r="H31" s="1">
        <f t="shared" si="0"/>
        <v>148.69900000000001</v>
      </c>
      <c r="I31" s="1">
        <f t="shared" si="0"/>
        <v>148.26400000000001</v>
      </c>
      <c r="J31" s="1">
        <f t="shared" si="0"/>
        <v>147.82900000000001</v>
      </c>
      <c r="K31" s="1">
        <f t="shared" si="0"/>
        <v>147.39400000000001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</row>
    <row r="32" spans="1:16" x14ac:dyDescent="0.2">
      <c r="A32" s="1">
        <v>193.29</v>
      </c>
      <c r="B32" s="1">
        <v>422.28399999999999</v>
      </c>
      <c r="C32" s="1">
        <v>421.84899999999999</v>
      </c>
      <c r="D32" s="1">
        <v>421.41399999999999</v>
      </c>
      <c r="E32" s="1">
        <v>420.97899999999998</v>
      </c>
      <c r="F32" s="1">
        <v>420.54399999999998</v>
      </c>
      <c r="G32" s="1">
        <f t="shared" si="0"/>
        <v>149.13400000000001</v>
      </c>
      <c r="H32" s="1">
        <f t="shared" si="0"/>
        <v>148.69900000000001</v>
      </c>
      <c r="I32" s="1">
        <f t="shared" si="0"/>
        <v>148.26400000000001</v>
      </c>
      <c r="J32" s="1">
        <f t="shared" si="0"/>
        <v>147.82900000000001</v>
      </c>
      <c r="K32" s="1">
        <f t="shared" si="0"/>
        <v>147.39400000000001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</row>
    <row r="33" spans="1:16" x14ac:dyDescent="0.2">
      <c r="A33" s="1">
        <v>204.30500000000001</v>
      </c>
      <c r="B33" s="1">
        <v>422.28399999999999</v>
      </c>
      <c r="C33" s="1">
        <v>421.84899999999999</v>
      </c>
      <c r="D33" s="1">
        <v>421.41399999999999</v>
      </c>
      <c r="E33" s="1">
        <v>420.98</v>
      </c>
      <c r="F33" s="1">
        <v>420.54599999999999</v>
      </c>
      <c r="G33" s="1">
        <f t="shared" si="0"/>
        <v>149.13400000000001</v>
      </c>
      <c r="H33" s="1">
        <f t="shared" si="0"/>
        <v>148.69900000000001</v>
      </c>
      <c r="I33" s="1">
        <f t="shared" si="0"/>
        <v>148.26400000000001</v>
      </c>
      <c r="J33" s="1">
        <f t="shared" si="0"/>
        <v>147.83000000000004</v>
      </c>
      <c r="K33" s="1">
        <f t="shared" si="0"/>
        <v>147.39600000000002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</row>
    <row r="34" spans="1:16" x14ac:dyDescent="0.2">
      <c r="A34" s="1">
        <v>215.35400000000001</v>
      </c>
      <c r="B34" s="1">
        <v>422.28399999999999</v>
      </c>
      <c r="C34" s="1">
        <v>421.84899999999999</v>
      </c>
      <c r="D34" s="1">
        <v>421.41500000000002</v>
      </c>
      <c r="E34" s="1">
        <v>420.98</v>
      </c>
      <c r="F34" s="1">
        <v>420.54599999999999</v>
      </c>
      <c r="G34" s="1">
        <f t="shared" si="0"/>
        <v>149.13400000000001</v>
      </c>
      <c r="H34" s="1">
        <f t="shared" si="0"/>
        <v>148.69900000000001</v>
      </c>
      <c r="I34" s="1">
        <f t="shared" si="0"/>
        <v>148.26500000000004</v>
      </c>
      <c r="J34" s="1">
        <f t="shared" si="0"/>
        <v>147.83000000000004</v>
      </c>
      <c r="K34" s="1">
        <f t="shared" si="0"/>
        <v>147.39600000000002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</row>
    <row r="35" spans="1:16" x14ac:dyDescent="0.2">
      <c r="A35" s="1">
        <v>225.84200000000001</v>
      </c>
      <c r="B35" s="1">
        <v>422.28399999999999</v>
      </c>
      <c r="C35" s="1">
        <v>421.84899999999999</v>
      </c>
      <c r="D35" s="1">
        <v>421.41399999999999</v>
      </c>
      <c r="E35" s="1">
        <v>420.98</v>
      </c>
      <c r="F35" s="1">
        <v>420.54599999999999</v>
      </c>
      <c r="G35" s="1">
        <f t="shared" si="0"/>
        <v>149.13400000000001</v>
      </c>
      <c r="H35" s="1">
        <f t="shared" si="0"/>
        <v>148.69900000000001</v>
      </c>
      <c r="I35" s="1">
        <f t="shared" si="0"/>
        <v>148.26400000000001</v>
      </c>
      <c r="J35" s="1">
        <f t="shared" si="0"/>
        <v>147.83000000000004</v>
      </c>
      <c r="K35" s="1">
        <f t="shared" si="0"/>
        <v>147.39600000000002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</row>
    <row r="36" spans="1:16" x14ac:dyDescent="0.2">
      <c r="A36" s="1">
        <v>235.874</v>
      </c>
      <c r="B36" s="1">
        <v>422.28399999999999</v>
      </c>
      <c r="C36" s="1">
        <v>421.84899999999999</v>
      </c>
      <c r="D36" s="1">
        <v>421.41399999999999</v>
      </c>
      <c r="E36" s="1">
        <v>420.98</v>
      </c>
      <c r="F36" s="1">
        <v>420.54599999999999</v>
      </c>
      <c r="G36" s="1">
        <f t="shared" si="0"/>
        <v>149.13400000000001</v>
      </c>
      <c r="H36" s="1">
        <f t="shared" si="0"/>
        <v>148.69900000000001</v>
      </c>
      <c r="I36" s="1">
        <f t="shared" si="0"/>
        <v>148.26400000000001</v>
      </c>
      <c r="J36" s="1">
        <f t="shared" si="0"/>
        <v>147.83000000000004</v>
      </c>
      <c r="K36" s="1">
        <f t="shared" si="0"/>
        <v>147.39600000000002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</row>
    <row r="37" spans="1:16" x14ac:dyDescent="0.2">
      <c r="A37" s="1">
        <v>247.535</v>
      </c>
      <c r="B37" s="1">
        <v>422.28399999999999</v>
      </c>
      <c r="C37" s="1">
        <v>421.84899999999999</v>
      </c>
      <c r="D37" s="1">
        <v>421.41500000000002</v>
      </c>
      <c r="E37" s="1">
        <v>420.98</v>
      </c>
      <c r="F37" s="1">
        <v>420.54599999999999</v>
      </c>
      <c r="G37" s="1">
        <f t="shared" si="0"/>
        <v>149.13400000000001</v>
      </c>
      <c r="H37" s="1">
        <f t="shared" si="0"/>
        <v>148.69900000000001</v>
      </c>
      <c r="I37" s="1">
        <f t="shared" si="0"/>
        <v>148.26500000000004</v>
      </c>
      <c r="J37" s="1">
        <f t="shared" si="0"/>
        <v>147.83000000000004</v>
      </c>
      <c r="K37" s="1">
        <f t="shared" si="0"/>
        <v>147.39600000000002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</row>
    <row r="38" spans="1:16" x14ac:dyDescent="0.2">
      <c r="A38" s="1">
        <v>255.93199999999999</v>
      </c>
      <c r="B38" s="1">
        <v>422.28399999999999</v>
      </c>
      <c r="C38" s="1">
        <v>421.84899999999999</v>
      </c>
      <c r="D38" s="1">
        <v>421.41500000000002</v>
      </c>
      <c r="E38" s="1">
        <v>420.98</v>
      </c>
      <c r="F38" s="1">
        <v>420.54599999999999</v>
      </c>
      <c r="G38" s="1">
        <f t="shared" si="0"/>
        <v>149.13400000000001</v>
      </c>
      <c r="H38" s="1">
        <f t="shared" si="0"/>
        <v>148.69900000000001</v>
      </c>
      <c r="I38" s="1">
        <f t="shared" si="0"/>
        <v>148.26500000000004</v>
      </c>
      <c r="J38" s="1">
        <f t="shared" si="0"/>
        <v>147.83000000000004</v>
      </c>
      <c r="K38" s="1">
        <f t="shared" si="0"/>
        <v>147.39600000000002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</row>
    <row r="39" spans="1:16" x14ac:dyDescent="0.2">
      <c r="A39" s="1">
        <v>266.084</v>
      </c>
      <c r="B39" s="1">
        <v>422.28399999999999</v>
      </c>
      <c r="C39" s="1">
        <v>421.84899999999999</v>
      </c>
      <c r="D39" s="1">
        <v>421.41500000000002</v>
      </c>
      <c r="E39" s="1">
        <v>420.98</v>
      </c>
      <c r="F39" s="1">
        <v>420.54599999999999</v>
      </c>
      <c r="G39" s="1">
        <f t="shared" si="0"/>
        <v>149.13400000000001</v>
      </c>
      <c r="H39" s="1">
        <f t="shared" si="0"/>
        <v>148.69900000000001</v>
      </c>
      <c r="I39" s="1">
        <f t="shared" si="0"/>
        <v>148.26500000000004</v>
      </c>
      <c r="J39" s="1">
        <f t="shared" si="0"/>
        <v>147.83000000000004</v>
      </c>
      <c r="K39" s="1">
        <f t="shared" si="0"/>
        <v>147.39600000000002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</row>
    <row r="40" spans="1:16" x14ac:dyDescent="0.2">
      <c r="A40" s="1">
        <v>280.05700000000002</v>
      </c>
      <c r="B40" s="1">
        <v>422.28399999999999</v>
      </c>
      <c r="C40" s="1">
        <v>421.84899999999999</v>
      </c>
      <c r="D40" s="1">
        <v>421.41500000000002</v>
      </c>
      <c r="E40" s="1">
        <v>420.98099999999999</v>
      </c>
      <c r="F40" s="1">
        <v>420.54700000000003</v>
      </c>
      <c r="G40" s="1">
        <f t="shared" si="0"/>
        <v>149.13400000000001</v>
      </c>
      <c r="H40" s="1">
        <f t="shared" si="0"/>
        <v>148.69900000000001</v>
      </c>
      <c r="I40" s="1">
        <f t="shared" si="0"/>
        <v>148.26500000000004</v>
      </c>
      <c r="J40" s="1">
        <f t="shared" si="0"/>
        <v>147.83100000000002</v>
      </c>
      <c r="K40" s="1">
        <f t="shared" si="0"/>
        <v>147.39700000000005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</row>
    <row r="41" spans="1:16" x14ac:dyDescent="0.2">
      <c r="A41" s="1">
        <v>294.666</v>
      </c>
      <c r="B41" s="1">
        <v>422.28399999999999</v>
      </c>
      <c r="C41" s="1">
        <v>421.85</v>
      </c>
      <c r="D41" s="1">
        <v>421.41500000000002</v>
      </c>
      <c r="E41" s="1">
        <v>420.98099999999999</v>
      </c>
      <c r="F41" s="1">
        <v>420.54700000000003</v>
      </c>
      <c r="G41" s="1">
        <f t="shared" si="0"/>
        <v>149.13400000000001</v>
      </c>
      <c r="H41" s="1">
        <f t="shared" si="0"/>
        <v>148.70000000000005</v>
      </c>
      <c r="I41" s="1">
        <f t="shared" si="0"/>
        <v>148.26500000000004</v>
      </c>
      <c r="J41" s="1">
        <f t="shared" si="0"/>
        <v>147.83100000000002</v>
      </c>
      <c r="K41" s="1">
        <f t="shared" si="0"/>
        <v>147.39700000000005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</row>
    <row r="42" spans="1:16" x14ac:dyDescent="0.2">
      <c r="A42" s="1">
        <v>315.26100000000002</v>
      </c>
      <c r="B42" s="1">
        <v>422.28399999999999</v>
      </c>
      <c r="C42" s="1">
        <v>421.85</v>
      </c>
      <c r="D42" s="1">
        <v>421.416</v>
      </c>
      <c r="E42" s="1">
        <v>420.98200000000003</v>
      </c>
      <c r="F42" s="1">
        <v>420.54899999999998</v>
      </c>
      <c r="G42" s="1">
        <f t="shared" si="0"/>
        <v>149.13400000000001</v>
      </c>
      <c r="H42" s="1">
        <f t="shared" si="0"/>
        <v>148.70000000000005</v>
      </c>
      <c r="I42" s="1">
        <f t="shared" si="0"/>
        <v>148.26600000000002</v>
      </c>
      <c r="J42" s="1">
        <f t="shared" si="0"/>
        <v>147.83200000000005</v>
      </c>
      <c r="K42" s="1">
        <f t="shared" si="0"/>
        <v>147.399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</row>
    <row r="43" spans="1:16" x14ac:dyDescent="0.2">
      <c r="A43" s="1">
        <v>345.298</v>
      </c>
      <c r="B43" s="1">
        <v>422.28399999999999</v>
      </c>
      <c r="C43" s="1">
        <v>421.85</v>
      </c>
      <c r="D43" s="1">
        <v>421.41699999999997</v>
      </c>
      <c r="E43" s="1">
        <v>420.98399999999998</v>
      </c>
      <c r="F43" s="1">
        <v>420.55</v>
      </c>
      <c r="G43" s="1">
        <f t="shared" si="0"/>
        <v>149.13400000000001</v>
      </c>
      <c r="H43" s="1">
        <f t="shared" si="0"/>
        <v>148.70000000000005</v>
      </c>
      <c r="I43" s="1">
        <f t="shared" si="0"/>
        <v>148.267</v>
      </c>
      <c r="J43" s="1">
        <f t="shared" si="0"/>
        <v>147.834</v>
      </c>
      <c r="K43" s="1">
        <f t="shared" si="0"/>
        <v>147.40000000000003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</row>
    <row r="44" spans="1:16" x14ac:dyDescent="0.2">
      <c r="A44" s="1">
        <v>382.88600000000002</v>
      </c>
      <c r="B44" s="1">
        <v>422.28399999999999</v>
      </c>
      <c r="C44" s="1">
        <v>421.851</v>
      </c>
      <c r="D44" s="1">
        <v>421.41800000000001</v>
      </c>
      <c r="E44" s="1">
        <v>420.98500000000001</v>
      </c>
      <c r="F44" s="1">
        <v>420.55200000000002</v>
      </c>
      <c r="G44" s="1">
        <f t="shared" si="0"/>
        <v>149.13400000000001</v>
      </c>
      <c r="H44" s="1">
        <f t="shared" si="0"/>
        <v>148.70100000000002</v>
      </c>
      <c r="I44" s="1">
        <f t="shared" si="0"/>
        <v>148.26800000000003</v>
      </c>
      <c r="J44" s="1">
        <f t="shared" si="0"/>
        <v>147.83500000000004</v>
      </c>
      <c r="K44" s="1">
        <f t="shared" si="0"/>
        <v>147.40200000000004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</row>
    <row r="45" spans="1:16" x14ac:dyDescent="0.2">
      <c r="A45" s="1">
        <v>424.13600000000002</v>
      </c>
      <c r="B45" s="1">
        <v>422.28399999999999</v>
      </c>
      <c r="C45" s="1">
        <v>421.85</v>
      </c>
      <c r="D45" s="1">
        <v>421.41800000000001</v>
      </c>
      <c r="E45" s="1">
        <v>420.98500000000001</v>
      </c>
      <c r="F45" s="1">
        <v>420.553</v>
      </c>
      <c r="G45" s="1">
        <f t="shared" si="0"/>
        <v>149.13400000000001</v>
      </c>
      <c r="H45" s="1">
        <f t="shared" si="0"/>
        <v>148.70000000000005</v>
      </c>
      <c r="I45" s="1">
        <f t="shared" si="0"/>
        <v>148.26800000000003</v>
      </c>
      <c r="J45" s="1">
        <f t="shared" si="0"/>
        <v>147.83500000000004</v>
      </c>
      <c r="K45" s="1">
        <f t="shared" si="0"/>
        <v>147.40300000000002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</row>
    <row r="46" spans="1:16" x14ac:dyDescent="0.2">
      <c r="A46" s="1">
        <v>472.07100000000003</v>
      </c>
      <c r="B46" s="1">
        <v>422.28399999999999</v>
      </c>
      <c r="C46" s="1">
        <v>421.85199999999998</v>
      </c>
      <c r="D46" s="1">
        <v>421.42</v>
      </c>
      <c r="E46" s="1">
        <v>420.98700000000002</v>
      </c>
      <c r="F46" s="1">
        <v>420.55399999999997</v>
      </c>
      <c r="G46" s="1">
        <f t="shared" si="0"/>
        <v>149.13400000000001</v>
      </c>
      <c r="H46" s="1">
        <f t="shared" si="0"/>
        <v>148.702</v>
      </c>
      <c r="I46" s="1">
        <f t="shared" si="0"/>
        <v>148.27000000000004</v>
      </c>
      <c r="J46" s="1">
        <f t="shared" si="0"/>
        <v>147.83700000000005</v>
      </c>
      <c r="K46" s="1">
        <f t="shared" si="0"/>
        <v>147.404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</row>
    <row r="47" spans="1:16" x14ac:dyDescent="0.2">
      <c r="A47" s="1">
        <v>543.19799999999998</v>
      </c>
      <c r="B47" s="1">
        <v>416.887</v>
      </c>
      <c r="C47" s="1">
        <v>417.35300000000001</v>
      </c>
      <c r="D47" s="1">
        <v>417.07</v>
      </c>
      <c r="E47" s="1">
        <v>416.73</v>
      </c>
      <c r="F47" s="1">
        <v>416.33699999999999</v>
      </c>
      <c r="G47" s="1">
        <f t="shared" si="0"/>
        <v>143.73700000000002</v>
      </c>
      <c r="H47" s="1">
        <f t="shared" si="0"/>
        <v>144.20300000000003</v>
      </c>
      <c r="I47" s="1">
        <f t="shared" si="0"/>
        <v>143.92000000000002</v>
      </c>
      <c r="J47" s="1">
        <f t="shared" si="0"/>
        <v>143.58000000000004</v>
      </c>
      <c r="K47" s="1">
        <f t="shared" si="0"/>
        <v>143.18700000000001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</row>
    <row r="48" spans="1:16" x14ac:dyDescent="0.2">
      <c r="A48" s="1">
        <v>663.76</v>
      </c>
      <c r="B48" s="1">
        <v>407.63799999999998</v>
      </c>
      <c r="C48" s="1">
        <v>407.255</v>
      </c>
      <c r="D48" s="1">
        <v>406.87599999999998</v>
      </c>
      <c r="E48" s="1">
        <v>406.495</v>
      </c>
      <c r="F48" s="1">
        <v>406.108</v>
      </c>
      <c r="G48" s="1">
        <f t="shared" si="0"/>
        <v>134.488</v>
      </c>
      <c r="H48" s="1">
        <f t="shared" si="0"/>
        <v>134.10500000000002</v>
      </c>
      <c r="I48" s="1">
        <f t="shared" si="0"/>
        <v>133.726</v>
      </c>
      <c r="J48" s="1">
        <f t="shared" si="0"/>
        <v>133.34500000000003</v>
      </c>
      <c r="K48" s="1">
        <f t="shared" si="0"/>
        <v>132.95800000000003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</row>
    <row r="49" spans="1:16" x14ac:dyDescent="0.2">
      <c r="A49" s="1">
        <v>781.07299999999998</v>
      </c>
      <c r="B49" s="1">
        <v>407.63799999999998</v>
      </c>
      <c r="C49" s="1">
        <v>407.24599999999998</v>
      </c>
      <c r="D49" s="1">
        <v>406.85399999999998</v>
      </c>
      <c r="E49" s="1">
        <v>406.46199999999999</v>
      </c>
      <c r="F49" s="1">
        <v>406.07100000000003</v>
      </c>
      <c r="G49" s="1">
        <f t="shared" si="0"/>
        <v>134.488</v>
      </c>
      <c r="H49" s="1">
        <f t="shared" si="0"/>
        <v>134.096</v>
      </c>
      <c r="I49" s="1">
        <f t="shared" si="0"/>
        <v>133.70400000000001</v>
      </c>
      <c r="J49" s="1">
        <f t="shared" si="0"/>
        <v>133.31200000000001</v>
      </c>
      <c r="K49" s="1">
        <f t="shared" si="0"/>
        <v>132.92100000000005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</row>
    <row r="50" spans="1:16" x14ac:dyDescent="0.2">
      <c r="A50" s="1">
        <v>896.95299999999997</v>
      </c>
      <c r="B50" s="1">
        <v>407.63799999999998</v>
      </c>
      <c r="C50" s="1">
        <v>407.24599999999998</v>
      </c>
      <c r="D50" s="1">
        <v>406.85399999999998</v>
      </c>
      <c r="E50" s="1">
        <v>406.46100000000001</v>
      </c>
      <c r="F50" s="1">
        <v>406.06900000000002</v>
      </c>
      <c r="G50" s="1">
        <f t="shared" si="0"/>
        <v>134.488</v>
      </c>
      <c r="H50" s="1">
        <f t="shared" si="0"/>
        <v>134.096</v>
      </c>
      <c r="I50" s="1">
        <f t="shared" si="0"/>
        <v>133.70400000000001</v>
      </c>
      <c r="J50" s="1">
        <f t="shared" si="0"/>
        <v>133.31100000000004</v>
      </c>
      <c r="K50" s="1">
        <f t="shared" si="0"/>
        <v>132.91900000000004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</row>
    <row r="51" spans="1:16" x14ac:dyDescent="0.2">
      <c r="A51" s="1">
        <v>928.69100000000003</v>
      </c>
      <c r="B51" s="1">
        <v>407.63799999999998</v>
      </c>
      <c r="C51" s="1">
        <v>407.245</v>
      </c>
      <c r="D51" s="1">
        <v>406.85199999999998</v>
      </c>
      <c r="E51" s="1">
        <v>406.46</v>
      </c>
      <c r="F51" s="1">
        <v>406.06700000000001</v>
      </c>
      <c r="G51" s="1">
        <f t="shared" si="0"/>
        <v>134.488</v>
      </c>
      <c r="H51" s="1">
        <f t="shared" si="0"/>
        <v>134.09500000000003</v>
      </c>
      <c r="I51" s="1">
        <f t="shared" si="0"/>
        <v>133.702</v>
      </c>
      <c r="J51" s="1">
        <f t="shared" si="0"/>
        <v>133.31</v>
      </c>
      <c r="K51" s="1">
        <f t="shared" si="0"/>
        <v>132.91700000000003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</row>
    <row r="52" spans="1:16" x14ac:dyDescent="0.2">
      <c r="A52" s="1">
        <v>950.27599999999995</v>
      </c>
      <c r="B52" s="1">
        <v>407.63799999999998</v>
      </c>
      <c r="C52" s="1">
        <v>407.245</v>
      </c>
      <c r="D52" s="1">
        <v>406.85199999999998</v>
      </c>
      <c r="E52" s="1">
        <v>406.459</v>
      </c>
      <c r="F52" s="1">
        <v>406.06599999999997</v>
      </c>
      <c r="G52" s="1">
        <f t="shared" si="0"/>
        <v>134.488</v>
      </c>
      <c r="H52" s="1">
        <f t="shared" si="0"/>
        <v>134.09500000000003</v>
      </c>
      <c r="I52" s="1">
        <f t="shared" si="0"/>
        <v>133.702</v>
      </c>
      <c r="J52" s="1">
        <f t="shared" si="0"/>
        <v>133.30900000000003</v>
      </c>
      <c r="K52" s="1">
        <f t="shared" si="0"/>
        <v>132.916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</row>
    <row r="53" spans="1:16" x14ac:dyDescent="0.2">
      <c r="A53" s="1">
        <v>972.08699999999999</v>
      </c>
      <c r="B53" s="1">
        <v>407.63799999999998</v>
      </c>
      <c r="C53" s="1">
        <v>407.245</v>
      </c>
      <c r="D53" s="1">
        <v>406.851</v>
      </c>
      <c r="E53" s="1">
        <v>406.45800000000003</v>
      </c>
      <c r="F53" s="1">
        <v>406.065</v>
      </c>
      <c r="G53" s="1">
        <f t="shared" si="0"/>
        <v>134.488</v>
      </c>
      <c r="H53" s="1">
        <f t="shared" si="0"/>
        <v>134.09500000000003</v>
      </c>
      <c r="I53" s="1">
        <f t="shared" si="0"/>
        <v>133.70100000000002</v>
      </c>
      <c r="J53" s="1">
        <f t="shared" si="0"/>
        <v>133.30800000000005</v>
      </c>
      <c r="K53" s="1">
        <f t="shared" si="0"/>
        <v>132.91500000000002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</row>
    <row r="54" spans="1:16" x14ac:dyDescent="0.2">
      <c r="A54" s="1">
        <v>993.52700000000004</v>
      </c>
      <c r="B54" s="1">
        <v>407.63799999999998</v>
      </c>
      <c r="C54" s="1">
        <v>407.245</v>
      </c>
      <c r="D54" s="1">
        <v>406.85199999999998</v>
      </c>
      <c r="E54" s="1">
        <v>406.45800000000003</v>
      </c>
      <c r="F54" s="1">
        <v>406.06599999999997</v>
      </c>
      <c r="G54" s="1">
        <f t="shared" ref="G54:K117" si="1">B54-273.15</f>
        <v>134.488</v>
      </c>
      <c r="H54" s="1">
        <f t="shared" si="1"/>
        <v>134.09500000000003</v>
      </c>
      <c r="I54" s="1">
        <f t="shared" si="1"/>
        <v>133.702</v>
      </c>
      <c r="J54" s="1">
        <f t="shared" si="1"/>
        <v>133.30800000000005</v>
      </c>
      <c r="K54" s="1">
        <f t="shared" si="1"/>
        <v>132.916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</row>
    <row r="55" spans="1:16" x14ac:dyDescent="0.2">
      <c r="A55" s="1">
        <v>1013.78</v>
      </c>
      <c r="B55" s="1">
        <v>407.63799999999998</v>
      </c>
      <c r="C55" s="1">
        <v>407.245</v>
      </c>
      <c r="D55" s="1">
        <v>406.85199999999998</v>
      </c>
      <c r="E55" s="1">
        <v>406.459</v>
      </c>
      <c r="F55" s="1">
        <v>406.06599999999997</v>
      </c>
      <c r="G55" s="1">
        <f t="shared" si="1"/>
        <v>134.488</v>
      </c>
      <c r="H55" s="1">
        <f t="shared" si="1"/>
        <v>134.09500000000003</v>
      </c>
      <c r="I55" s="1">
        <f t="shared" si="1"/>
        <v>133.702</v>
      </c>
      <c r="J55" s="1">
        <f t="shared" si="1"/>
        <v>133.30900000000003</v>
      </c>
      <c r="K55" s="1">
        <f t="shared" si="1"/>
        <v>132.916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</row>
    <row r="56" spans="1:16" x14ac:dyDescent="0.2">
      <c r="A56" s="1">
        <v>1034.76</v>
      </c>
      <c r="B56" s="1">
        <v>407.63799999999998</v>
      </c>
      <c r="C56" s="1">
        <v>407.245</v>
      </c>
      <c r="D56" s="1">
        <v>406.851</v>
      </c>
      <c r="E56" s="1">
        <v>406.45800000000003</v>
      </c>
      <c r="F56" s="1">
        <v>406.065</v>
      </c>
      <c r="G56" s="1">
        <f t="shared" si="1"/>
        <v>134.488</v>
      </c>
      <c r="H56" s="1">
        <f t="shared" si="1"/>
        <v>134.09500000000003</v>
      </c>
      <c r="I56" s="1">
        <f t="shared" si="1"/>
        <v>133.70100000000002</v>
      </c>
      <c r="J56" s="1">
        <f t="shared" si="1"/>
        <v>133.30800000000005</v>
      </c>
      <c r="K56" s="1">
        <f t="shared" si="1"/>
        <v>132.91500000000002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</row>
    <row r="57" spans="1:16" x14ac:dyDescent="0.2">
      <c r="A57" s="1">
        <v>1055.52</v>
      </c>
      <c r="B57" s="1">
        <v>407.63799999999998</v>
      </c>
      <c r="C57" s="1">
        <v>407.245</v>
      </c>
      <c r="D57" s="1">
        <v>406.85199999999998</v>
      </c>
      <c r="E57" s="1">
        <v>406.459</v>
      </c>
      <c r="F57" s="1">
        <v>406.06599999999997</v>
      </c>
      <c r="G57" s="1">
        <f t="shared" si="1"/>
        <v>134.488</v>
      </c>
      <c r="H57" s="1">
        <f t="shared" si="1"/>
        <v>134.09500000000003</v>
      </c>
      <c r="I57" s="1">
        <f t="shared" si="1"/>
        <v>133.702</v>
      </c>
      <c r="J57" s="1">
        <f t="shared" si="1"/>
        <v>133.30900000000003</v>
      </c>
      <c r="K57" s="1">
        <f t="shared" si="1"/>
        <v>132.916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</row>
    <row r="58" spans="1:16" x14ac:dyDescent="0.2">
      <c r="A58" s="1">
        <v>1077.95</v>
      </c>
      <c r="B58" s="1">
        <v>407.63799999999998</v>
      </c>
      <c r="C58" s="1">
        <v>407.245</v>
      </c>
      <c r="D58" s="1">
        <v>406.851</v>
      </c>
      <c r="E58" s="1">
        <v>406.45800000000003</v>
      </c>
      <c r="F58" s="1">
        <v>406.065</v>
      </c>
      <c r="G58" s="1">
        <f t="shared" si="1"/>
        <v>134.488</v>
      </c>
      <c r="H58" s="1">
        <f t="shared" si="1"/>
        <v>134.09500000000003</v>
      </c>
      <c r="I58" s="1">
        <f t="shared" si="1"/>
        <v>133.70100000000002</v>
      </c>
      <c r="J58" s="1">
        <f t="shared" si="1"/>
        <v>133.30800000000005</v>
      </c>
      <c r="K58" s="1">
        <f t="shared" si="1"/>
        <v>132.91500000000002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</row>
    <row r="59" spans="1:16" x14ac:dyDescent="0.2">
      <c r="A59" s="1">
        <v>1096.8599999999999</v>
      </c>
      <c r="B59" s="1">
        <v>407.63799999999998</v>
      </c>
      <c r="C59" s="1">
        <v>407.245</v>
      </c>
      <c r="D59" s="1">
        <v>406.85199999999998</v>
      </c>
      <c r="E59" s="1">
        <v>406.45800000000003</v>
      </c>
      <c r="F59" s="1">
        <v>406.06599999999997</v>
      </c>
      <c r="G59" s="1">
        <f t="shared" si="1"/>
        <v>134.488</v>
      </c>
      <c r="H59" s="1">
        <f t="shared" si="1"/>
        <v>134.09500000000003</v>
      </c>
      <c r="I59" s="1">
        <f t="shared" si="1"/>
        <v>133.702</v>
      </c>
      <c r="J59" s="1">
        <f t="shared" si="1"/>
        <v>133.30800000000005</v>
      </c>
      <c r="K59" s="1">
        <f t="shared" si="1"/>
        <v>132.916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</row>
    <row r="60" spans="1:16" x14ac:dyDescent="0.2">
      <c r="A60" s="1">
        <v>1120.8599999999999</v>
      </c>
      <c r="B60" s="1">
        <v>407.63799999999998</v>
      </c>
      <c r="C60" s="1">
        <v>407.245</v>
      </c>
      <c r="D60" s="1">
        <v>406.85199999999998</v>
      </c>
      <c r="E60" s="1">
        <v>406.459</v>
      </c>
      <c r="F60" s="1">
        <v>406.06599999999997</v>
      </c>
      <c r="G60" s="1">
        <f t="shared" si="1"/>
        <v>134.488</v>
      </c>
      <c r="H60" s="1">
        <f t="shared" si="1"/>
        <v>134.09500000000003</v>
      </c>
      <c r="I60" s="1">
        <f t="shared" si="1"/>
        <v>133.702</v>
      </c>
      <c r="J60" s="1">
        <f t="shared" si="1"/>
        <v>133.30900000000003</v>
      </c>
      <c r="K60" s="1">
        <f t="shared" si="1"/>
        <v>132.916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</row>
    <row r="61" spans="1:16" x14ac:dyDescent="0.2">
      <c r="A61" s="1">
        <v>1144.57</v>
      </c>
      <c r="B61" s="1">
        <v>407.63799999999998</v>
      </c>
      <c r="C61" s="1">
        <v>407.245</v>
      </c>
      <c r="D61" s="1">
        <v>406.85199999999998</v>
      </c>
      <c r="E61" s="1">
        <v>406.459</v>
      </c>
      <c r="F61" s="1">
        <v>406.06599999999997</v>
      </c>
      <c r="G61" s="1">
        <f t="shared" si="1"/>
        <v>134.488</v>
      </c>
      <c r="H61" s="1">
        <f t="shared" si="1"/>
        <v>134.09500000000003</v>
      </c>
      <c r="I61" s="1">
        <f t="shared" si="1"/>
        <v>133.702</v>
      </c>
      <c r="J61" s="1">
        <f t="shared" si="1"/>
        <v>133.30900000000003</v>
      </c>
      <c r="K61" s="1">
        <f t="shared" si="1"/>
        <v>132.916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</row>
    <row r="62" spans="1:16" x14ac:dyDescent="0.2">
      <c r="A62" s="1">
        <v>1164.82</v>
      </c>
      <c r="B62" s="1">
        <v>407.63799999999998</v>
      </c>
      <c r="C62" s="1">
        <v>407.245</v>
      </c>
      <c r="D62" s="1">
        <v>406.851</v>
      </c>
      <c r="E62" s="1">
        <v>406.45800000000003</v>
      </c>
      <c r="F62" s="1">
        <v>406.065</v>
      </c>
      <c r="G62" s="1">
        <f t="shared" si="1"/>
        <v>134.488</v>
      </c>
      <c r="H62" s="1">
        <f t="shared" si="1"/>
        <v>134.09500000000003</v>
      </c>
      <c r="I62" s="1">
        <f t="shared" si="1"/>
        <v>133.70100000000002</v>
      </c>
      <c r="J62" s="1">
        <f t="shared" si="1"/>
        <v>133.30800000000005</v>
      </c>
      <c r="K62" s="1">
        <f t="shared" si="1"/>
        <v>132.91500000000002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</row>
    <row r="63" spans="1:16" x14ac:dyDescent="0.2">
      <c r="A63" s="1">
        <v>1183.83</v>
      </c>
      <c r="B63" s="1">
        <v>407.63799999999998</v>
      </c>
      <c r="C63" s="1">
        <v>407.245</v>
      </c>
      <c r="D63" s="1">
        <v>406.851</v>
      </c>
      <c r="E63" s="1">
        <v>406.45800000000003</v>
      </c>
      <c r="F63" s="1">
        <v>406.06599999999997</v>
      </c>
      <c r="G63" s="1">
        <f t="shared" si="1"/>
        <v>134.488</v>
      </c>
      <c r="H63" s="1">
        <f t="shared" si="1"/>
        <v>134.09500000000003</v>
      </c>
      <c r="I63" s="1">
        <f t="shared" si="1"/>
        <v>133.70100000000002</v>
      </c>
      <c r="J63" s="1">
        <f t="shared" si="1"/>
        <v>133.30800000000005</v>
      </c>
      <c r="K63" s="1">
        <f t="shared" si="1"/>
        <v>132.916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</row>
    <row r="64" spans="1:16" x14ac:dyDescent="0.2">
      <c r="A64" s="1">
        <v>1209.17</v>
      </c>
      <c r="B64" s="1">
        <v>407.63799999999998</v>
      </c>
      <c r="C64" s="1">
        <v>407.245</v>
      </c>
      <c r="D64" s="1">
        <v>406.85199999999998</v>
      </c>
      <c r="E64" s="1">
        <v>406.459</v>
      </c>
      <c r="F64" s="1">
        <v>406.06599999999997</v>
      </c>
      <c r="G64" s="1">
        <f t="shared" si="1"/>
        <v>134.488</v>
      </c>
      <c r="H64" s="1">
        <f t="shared" si="1"/>
        <v>134.09500000000003</v>
      </c>
      <c r="I64" s="1">
        <f t="shared" si="1"/>
        <v>133.702</v>
      </c>
      <c r="J64" s="1">
        <f t="shared" si="1"/>
        <v>133.30900000000003</v>
      </c>
      <c r="K64" s="1">
        <f t="shared" si="1"/>
        <v>132.916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</row>
    <row r="65" spans="1:21" x14ac:dyDescent="0.2">
      <c r="A65" s="1">
        <v>1234.68</v>
      </c>
      <c r="B65" s="1">
        <v>407.63799999999998</v>
      </c>
      <c r="C65" s="1">
        <v>407.245</v>
      </c>
      <c r="D65" s="1">
        <v>406.85199999999998</v>
      </c>
      <c r="E65" s="1">
        <v>406.45800000000003</v>
      </c>
      <c r="F65" s="1">
        <v>406.06599999999997</v>
      </c>
      <c r="G65" s="1">
        <f t="shared" si="1"/>
        <v>134.488</v>
      </c>
      <c r="H65" s="1">
        <f t="shared" si="1"/>
        <v>134.09500000000003</v>
      </c>
      <c r="I65" s="1">
        <f t="shared" si="1"/>
        <v>133.702</v>
      </c>
      <c r="J65" s="1">
        <f t="shared" si="1"/>
        <v>133.30800000000005</v>
      </c>
      <c r="K65" s="1">
        <f t="shared" si="1"/>
        <v>132.916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</row>
    <row r="66" spans="1:21" x14ac:dyDescent="0.2">
      <c r="A66" s="1">
        <v>1259.72</v>
      </c>
      <c r="B66" s="1">
        <v>407.63799999999998</v>
      </c>
      <c r="C66" s="1">
        <v>407.245</v>
      </c>
      <c r="D66" s="1">
        <v>406.85199999999998</v>
      </c>
      <c r="E66" s="1">
        <v>406.459</v>
      </c>
      <c r="F66" s="1">
        <v>406.06599999999997</v>
      </c>
      <c r="G66" s="1">
        <f t="shared" si="1"/>
        <v>134.488</v>
      </c>
      <c r="H66" s="1">
        <f t="shared" si="1"/>
        <v>134.09500000000003</v>
      </c>
      <c r="I66" s="1">
        <f t="shared" si="1"/>
        <v>133.702</v>
      </c>
      <c r="J66" s="1">
        <f t="shared" si="1"/>
        <v>133.30900000000003</v>
      </c>
      <c r="K66" s="1">
        <f t="shared" si="1"/>
        <v>132.916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</row>
    <row r="67" spans="1:21" x14ac:dyDescent="0.2">
      <c r="A67" s="1">
        <v>1276.24</v>
      </c>
      <c r="B67" s="1">
        <v>407.63799999999998</v>
      </c>
      <c r="C67" s="1">
        <v>407.245</v>
      </c>
      <c r="D67" s="1">
        <v>406.851</v>
      </c>
      <c r="E67" s="1">
        <v>406.45800000000003</v>
      </c>
      <c r="F67" s="1">
        <v>406.065</v>
      </c>
      <c r="G67" s="1">
        <f t="shared" si="1"/>
        <v>134.488</v>
      </c>
      <c r="H67" s="1">
        <f t="shared" si="1"/>
        <v>134.09500000000003</v>
      </c>
      <c r="I67" s="1">
        <f t="shared" si="1"/>
        <v>133.70100000000002</v>
      </c>
      <c r="J67" s="1">
        <f t="shared" si="1"/>
        <v>133.30800000000005</v>
      </c>
      <c r="K67" s="1">
        <f t="shared" si="1"/>
        <v>132.91500000000002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</row>
    <row r="68" spans="1:21" x14ac:dyDescent="0.2">
      <c r="A68" s="1">
        <v>1295.74</v>
      </c>
      <c r="B68" s="1">
        <v>407.63799999999998</v>
      </c>
      <c r="C68" s="1">
        <v>407.245</v>
      </c>
      <c r="D68" s="1">
        <v>406.851</v>
      </c>
      <c r="E68" s="1">
        <v>406.45800000000003</v>
      </c>
      <c r="F68" s="1">
        <v>406.065</v>
      </c>
      <c r="G68" s="1">
        <f t="shared" si="1"/>
        <v>134.488</v>
      </c>
      <c r="H68" s="1">
        <f t="shared" si="1"/>
        <v>134.09500000000003</v>
      </c>
      <c r="I68" s="1">
        <f t="shared" si="1"/>
        <v>133.70100000000002</v>
      </c>
      <c r="J68" s="1">
        <f t="shared" si="1"/>
        <v>133.30800000000005</v>
      </c>
      <c r="K68" s="1">
        <f t="shared" si="1"/>
        <v>132.91500000000002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</row>
    <row r="69" spans="1:21" x14ac:dyDescent="0.2">
      <c r="A69" s="1">
        <v>1309.23</v>
      </c>
      <c r="B69" s="1">
        <v>407.63799999999998</v>
      </c>
      <c r="C69" s="1">
        <v>407.24400000000003</v>
      </c>
      <c r="D69" s="1">
        <v>406.851</v>
      </c>
      <c r="E69" s="1">
        <v>406.45699999999999</v>
      </c>
      <c r="F69" s="1">
        <v>406.06400000000002</v>
      </c>
      <c r="G69" s="1">
        <f t="shared" si="1"/>
        <v>134.488</v>
      </c>
      <c r="H69" s="1">
        <f t="shared" si="1"/>
        <v>134.09400000000005</v>
      </c>
      <c r="I69" s="1">
        <f t="shared" si="1"/>
        <v>133.70100000000002</v>
      </c>
      <c r="J69" s="1">
        <f t="shared" si="1"/>
        <v>133.30700000000002</v>
      </c>
      <c r="K69" s="1">
        <f t="shared" si="1"/>
        <v>132.91400000000004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</row>
    <row r="70" spans="1:21" x14ac:dyDescent="0.2">
      <c r="A70" s="1">
        <v>1323.83</v>
      </c>
      <c r="B70" s="1">
        <v>407.63799999999998</v>
      </c>
      <c r="C70" s="1">
        <v>407.24400000000003</v>
      </c>
      <c r="D70" s="1">
        <v>406.851</v>
      </c>
      <c r="E70" s="1">
        <v>406.45699999999999</v>
      </c>
      <c r="F70" s="1">
        <v>406.06400000000002</v>
      </c>
      <c r="G70" s="1">
        <f t="shared" si="1"/>
        <v>134.488</v>
      </c>
      <c r="H70" s="1">
        <f t="shared" si="1"/>
        <v>134.09400000000005</v>
      </c>
      <c r="I70" s="1">
        <f t="shared" si="1"/>
        <v>133.70100000000002</v>
      </c>
      <c r="J70" s="1">
        <f t="shared" si="1"/>
        <v>133.30700000000002</v>
      </c>
      <c r="K70" s="1">
        <f t="shared" si="1"/>
        <v>132.91400000000004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</row>
    <row r="71" spans="1:21" x14ac:dyDescent="0.2">
      <c r="A71" s="1">
        <v>1337.83</v>
      </c>
      <c r="B71" s="1">
        <v>407.63799999999998</v>
      </c>
      <c r="C71" s="1">
        <v>407.24400000000003</v>
      </c>
      <c r="D71" s="1">
        <v>406.85</v>
      </c>
      <c r="E71" s="1">
        <v>406.45699999999999</v>
      </c>
      <c r="F71" s="1">
        <v>406.06400000000002</v>
      </c>
      <c r="G71" s="1">
        <f t="shared" si="1"/>
        <v>134.488</v>
      </c>
      <c r="H71" s="1">
        <f t="shared" si="1"/>
        <v>134.09400000000005</v>
      </c>
      <c r="I71" s="1">
        <f t="shared" si="1"/>
        <v>133.70000000000005</v>
      </c>
      <c r="J71" s="1">
        <f t="shared" si="1"/>
        <v>133.30700000000002</v>
      </c>
      <c r="K71" s="1">
        <f t="shared" si="1"/>
        <v>132.91400000000004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</row>
    <row r="72" spans="1:21" x14ac:dyDescent="0.2">
      <c r="A72" s="1">
        <v>1350.72</v>
      </c>
      <c r="B72" s="1">
        <v>407.63799999999998</v>
      </c>
      <c r="C72" s="1">
        <v>407.24400000000003</v>
      </c>
      <c r="D72" s="1">
        <v>406.85</v>
      </c>
      <c r="E72" s="1">
        <v>406.45600000000002</v>
      </c>
      <c r="F72" s="1">
        <v>406.06299999999999</v>
      </c>
      <c r="G72" s="1">
        <f t="shared" si="1"/>
        <v>134.488</v>
      </c>
      <c r="H72" s="1">
        <f t="shared" si="1"/>
        <v>134.09400000000005</v>
      </c>
      <c r="I72" s="1">
        <f t="shared" si="1"/>
        <v>133.70000000000005</v>
      </c>
      <c r="J72" s="1">
        <f t="shared" si="1"/>
        <v>133.30600000000004</v>
      </c>
      <c r="K72" s="1">
        <f t="shared" si="1"/>
        <v>132.91300000000001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</row>
    <row r="73" spans="1:21" x14ac:dyDescent="0.2">
      <c r="A73" s="1">
        <v>1369.21</v>
      </c>
      <c r="B73" s="1">
        <v>407.63799999999998</v>
      </c>
      <c r="C73" s="1">
        <v>407.24299999999999</v>
      </c>
      <c r="D73" s="1">
        <v>406.84899999999999</v>
      </c>
      <c r="E73" s="1">
        <v>406.45499999999998</v>
      </c>
      <c r="F73" s="1">
        <v>406.06200000000001</v>
      </c>
      <c r="G73" s="1">
        <f t="shared" si="1"/>
        <v>134.488</v>
      </c>
      <c r="H73" s="1">
        <f t="shared" si="1"/>
        <v>134.09300000000002</v>
      </c>
      <c r="I73" s="1">
        <f t="shared" si="1"/>
        <v>133.69900000000001</v>
      </c>
      <c r="J73" s="1">
        <f t="shared" si="1"/>
        <v>133.30500000000001</v>
      </c>
      <c r="K73" s="1">
        <f t="shared" si="1"/>
        <v>132.91200000000003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</row>
    <row r="74" spans="1:21" x14ac:dyDescent="0.2">
      <c r="A74" s="1">
        <v>1389.81</v>
      </c>
      <c r="B74" s="1">
        <v>407.63799999999998</v>
      </c>
      <c r="C74" s="1">
        <v>407.24099999999999</v>
      </c>
      <c r="D74" s="1">
        <v>406.84399999999999</v>
      </c>
      <c r="E74" s="1">
        <v>406.44900000000001</v>
      </c>
      <c r="F74" s="1">
        <v>406.05599999999998</v>
      </c>
      <c r="G74" s="1">
        <f t="shared" si="1"/>
        <v>134.488</v>
      </c>
      <c r="H74" s="1">
        <f t="shared" si="1"/>
        <v>134.09100000000001</v>
      </c>
      <c r="I74" s="1">
        <f t="shared" si="1"/>
        <v>133.69400000000002</v>
      </c>
      <c r="J74" s="1">
        <f t="shared" si="1"/>
        <v>133.29900000000004</v>
      </c>
      <c r="K74" s="1">
        <f t="shared" si="1"/>
        <v>132.90600000000001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</row>
    <row r="75" spans="1:21" x14ac:dyDescent="0.2">
      <c r="A75" s="1">
        <v>1405.9</v>
      </c>
      <c r="B75" s="1">
        <v>407.63799999999998</v>
      </c>
      <c r="C75" s="1">
        <v>407.23899999999998</v>
      </c>
      <c r="D75" s="1">
        <v>406.84</v>
      </c>
      <c r="E75" s="1">
        <v>406.44400000000002</v>
      </c>
      <c r="F75" s="1">
        <v>406.05</v>
      </c>
      <c r="G75" s="1">
        <f t="shared" si="1"/>
        <v>134.488</v>
      </c>
      <c r="H75" s="1">
        <f t="shared" si="1"/>
        <v>134.089</v>
      </c>
      <c r="I75" s="1">
        <f t="shared" si="1"/>
        <v>133.69</v>
      </c>
      <c r="J75" s="1">
        <f t="shared" si="1"/>
        <v>133.29400000000004</v>
      </c>
      <c r="K75" s="1">
        <f t="shared" si="1"/>
        <v>132.90000000000003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</row>
    <row r="76" spans="1:21" x14ac:dyDescent="0.2">
      <c r="A76" s="1">
        <v>1419.31</v>
      </c>
      <c r="B76" s="1">
        <v>407.63799999999998</v>
      </c>
      <c r="C76" s="1">
        <v>407.233</v>
      </c>
      <c r="D76" s="1">
        <v>406.83</v>
      </c>
      <c r="E76" s="1">
        <v>406.43</v>
      </c>
      <c r="F76" s="1">
        <v>406.03500000000003</v>
      </c>
      <c r="G76" s="1">
        <f t="shared" si="1"/>
        <v>134.488</v>
      </c>
      <c r="H76" s="1">
        <f t="shared" si="1"/>
        <v>134.08300000000003</v>
      </c>
      <c r="I76" s="1">
        <f t="shared" si="1"/>
        <v>133.68</v>
      </c>
      <c r="J76" s="1">
        <f t="shared" si="1"/>
        <v>133.28000000000003</v>
      </c>
      <c r="K76" s="1">
        <f t="shared" si="1"/>
        <v>132.88500000000005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</row>
    <row r="77" spans="1:21" x14ac:dyDescent="0.2">
      <c r="A77" s="1">
        <v>1436.33</v>
      </c>
      <c r="B77" s="1">
        <v>407.63799999999998</v>
      </c>
      <c r="C77" s="1">
        <v>407.23200000000003</v>
      </c>
      <c r="D77" s="1">
        <v>406.827</v>
      </c>
      <c r="E77" s="1">
        <v>406.42599999999999</v>
      </c>
      <c r="F77" s="1">
        <v>406.03</v>
      </c>
      <c r="G77" s="1">
        <f t="shared" si="1"/>
        <v>134.488</v>
      </c>
      <c r="H77" s="1">
        <f t="shared" si="1"/>
        <v>134.08200000000005</v>
      </c>
      <c r="I77" s="1">
        <f t="shared" si="1"/>
        <v>133.67700000000002</v>
      </c>
      <c r="J77" s="1">
        <f t="shared" si="1"/>
        <v>133.27600000000001</v>
      </c>
      <c r="K77" s="1">
        <f t="shared" si="1"/>
        <v>132.88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</row>
    <row r="78" spans="1:21" x14ac:dyDescent="0.2">
      <c r="A78" s="1">
        <v>1454.47</v>
      </c>
      <c r="B78" s="1">
        <v>407.63799999999998</v>
      </c>
      <c r="C78" s="1">
        <v>407.19400000000002</v>
      </c>
      <c r="D78" s="1">
        <v>406.75700000000001</v>
      </c>
      <c r="E78" s="1">
        <v>406.33300000000003</v>
      </c>
      <c r="F78" s="1">
        <v>405.928</v>
      </c>
      <c r="G78" s="1">
        <f t="shared" si="1"/>
        <v>134.488</v>
      </c>
      <c r="H78" s="1">
        <f t="shared" si="1"/>
        <v>134.04400000000004</v>
      </c>
      <c r="I78" s="1">
        <f t="shared" si="1"/>
        <v>133.60700000000003</v>
      </c>
      <c r="J78" s="1">
        <f t="shared" si="1"/>
        <v>133.18300000000005</v>
      </c>
      <c r="K78" s="1">
        <f t="shared" si="1"/>
        <v>132.77800000000002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</row>
    <row r="79" spans="1:21" x14ac:dyDescent="0.2">
      <c r="A79" s="1">
        <v>1471.22</v>
      </c>
      <c r="B79" s="1">
        <v>407.63799999999998</v>
      </c>
      <c r="C79" s="1">
        <v>407.18799999999999</v>
      </c>
      <c r="D79" s="1">
        <v>406.74599999999998</v>
      </c>
      <c r="E79" s="1">
        <v>406.334</v>
      </c>
      <c r="F79" s="1">
        <v>405.92899999999997</v>
      </c>
      <c r="G79" s="1">
        <f t="shared" si="1"/>
        <v>134.488</v>
      </c>
      <c r="H79" s="1">
        <f t="shared" si="1"/>
        <v>134.03800000000001</v>
      </c>
      <c r="I79" s="1">
        <f t="shared" si="1"/>
        <v>133.596</v>
      </c>
      <c r="J79" s="1">
        <f t="shared" si="1"/>
        <v>133.18400000000003</v>
      </c>
      <c r="K79" s="1">
        <f t="shared" si="1"/>
        <v>132.779</v>
      </c>
      <c r="L79" s="1">
        <v>0</v>
      </c>
      <c r="M79" s="1">
        <v>1.02003E-8</v>
      </c>
      <c r="N79" s="1">
        <v>0</v>
      </c>
      <c r="O79" s="1">
        <v>0</v>
      </c>
      <c r="P79" s="1">
        <v>0</v>
      </c>
    </row>
    <row r="80" spans="1:21" x14ac:dyDescent="0.2">
      <c r="A80" s="1">
        <v>1489.91</v>
      </c>
      <c r="B80" s="1">
        <v>407.63799999999998</v>
      </c>
      <c r="C80" s="1">
        <v>407.05799999999999</v>
      </c>
      <c r="D80" s="1">
        <v>406.66800000000001</v>
      </c>
      <c r="E80" s="1">
        <v>406.22899999999998</v>
      </c>
      <c r="F80" s="1">
        <v>405.77</v>
      </c>
      <c r="G80" s="1">
        <f t="shared" si="1"/>
        <v>134.488</v>
      </c>
      <c r="H80" s="1">
        <f t="shared" si="1"/>
        <v>133.90800000000002</v>
      </c>
      <c r="I80" s="1">
        <f t="shared" si="1"/>
        <v>133.51800000000003</v>
      </c>
      <c r="J80" s="1">
        <f t="shared" si="1"/>
        <v>133.07900000000001</v>
      </c>
      <c r="K80" s="1">
        <f t="shared" si="1"/>
        <v>132.62</v>
      </c>
      <c r="L80" s="1">
        <v>2.2406800000000001E-3</v>
      </c>
      <c r="M80" s="1">
        <v>3.3782500000000002E-3</v>
      </c>
      <c r="N80" s="1">
        <v>2.3691900000000002E-3</v>
      </c>
      <c r="O80" s="1">
        <v>1.86137E-3</v>
      </c>
      <c r="P80" s="1">
        <v>2.2980499999999998E-3</v>
      </c>
      <c r="Q80">
        <f>L80*100</f>
        <v>0.22406800000000002</v>
      </c>
      <c r="R80">
        <f t="shared" ref="R80:U95" si="2">M80*100</f>
        <v>0.33782500000000004</v>
      </c>
      <c r="S80">
        <f t="shared" si="2"/>
        <v>0.23691900000000002</v>
      </c>
      <c r="T80">
        <f t="shared" si="2"/>
        <v>0.186137</v>
      </c>
      <c r="U80">
        <f t="shared" si="2"/>
        <v>0.22980499999999998</v>
      </c>
    </row>
    <row r="81" spans="1:21" x14ac:dyDescent="0.2">
      <c r="A81" s="1">
        <v>1505.21</v>
      </c>
      <c r="B81" s="1">
        <v>407.63799999999998</v>
      </c>
      <c r="C81" s="1">
        <v>406.94499999999999</v>
      </c>
      <c r="D81" s="1">
        <v>406.55900000000003</v>
      </c>
      <c r="E81" s="1">
        <v>406.11700000000002</v>
      </c>
      <c r="F81" s="1">
        <v>405.83</v>
      </c>
      <c r="G81" s="1">
        <f t="shared" si="1"/>
        <v>134.488</v>
      </c>
      <c r="H81" s="1">
        <f t="shared" si="1"/>
        <v>133.79500000000002</v>
      </c>
      <c r="I81" s="1">
        <f t="shared" si="1"/>
        <v>133.40900000000005</v>
      </c>
      <c r="J81" s="1">
        <f t="shared" si="1"/>
        <v>132.96700000000004</v>
      </c>
      <c r="K81" s="1">
        <f t="shared" si="1"/>
        <v>132.68</v>
      </c>
      <c r="L81" s="1">
        <v>1.23342E-2</v>
      </c>
      <c r="M81" s="1">
        <v>1.3125100000000001E-2</v>
      </c>
      <c r="N81" s="1">
        <v>1.10756E-2</v>
      </c>
      <c r="O81" s="1">
        <v>9.0533699999999998E-3</v>
      </c>
      <c r="P81" s="1">
        <v>9.1503699999999997E-3</v>
      </c>
      <c r="Q81">
        <f t="shared" ref="Q81:U102" si="3">L81*100</f>
        <v>1.23342</v>
      </c>
      <c r="R81">
        <f t="shared" si="2"/>
        <v>1.3125100000000001</v>
      </c>
      <c r="S81">
        <f t="shared" si="2"/>
        <v>1.1075599999999999</v>
      </c>
      <c r="T81">
        <f t="shared" si="2"/>
        <v>0.90533699999999995</v>
      </c>
      <c r="U81">
        <f t="shared" si="2"/>
        <v>0.91503699999999999</v>
      </c>
    </row>
    <row r="82" spans="1:21" x14ac:dyDescent="0.2">
      <c r="A82" s="1">
        <v>1522.08</v>
      </c>
      <c r="B82" s="1">
        <v>407.63799999999998</v>
      </c>
      <c r="C82" s="1">
        <v>407.05099999999999</v>
      </c>
      <c r="D82" s="1">
        <v>406.452</v>
      </c>
      <c r="E82" s="1">
        <v>405.83199999999999</v>
      </c>
      <c r="F82" s="1">
        <v>405.46600000000001</v>
      </c>
      <c r="G82" s="1">
        <f t="shared" si="1"/>
        <v>134.488</v>
      </c>
      <c r="H82" s="1">
        <f t="shared" si="1"/>
        <v>133.90100000000001</v>
      </c>
      <c r="I82" s="1">
        <f t="shared" si="1"/>
        <v>133.30200000000002</v>
      </c>
      <c r="J82" s="1">
        <f t="shared" si="1"/>
        <v>132.68200000000002</v>
      </c>
      <c r="K82" s="1">
        <f t="shared" si="1"/>
        <v>132.31600000000003</v>
      </c>
      <c r="L82" s="1">
        <v>2.35655E-2</v>
      </c>
      <c r="M82" s="1">
        <v>2.37529E-2</v>
      </c>
      <c r="N82" s="1">
        <v>2.0661599999999999E-2</v>
      </c>
      <c r="O82" s="1">
        <v>1.70879E-2</v>
      </c>
      <c r="P82" s="1">
        <v>1.59971E-2</v>
      </c>
      <c r="Q82">
        <f t="shared" si="3"/>
        <v>2.3565499999999999</v>
      </c>
      <c r="R82">
        <f t="shared" si="2"/>
        <v>2.3752900000000001</v>
      </c>
      <c r="S82">
        <f t="shared" si="2"/>
        <v>2.06616</v>
      </c>
      <c r="T82">
        <f t="shared" si="2"/>
        <v>1.70879</v>
      </c>
      <c r="U82">
        <f t="shared" si="2"/>
        <v>1.59971</v>
      </c>
    </row>
    <row r="83" spans="1:21" x14ac:dyDescent="0.2">
      <c r="A83" s="1">
        <v>1542.3</v>
      </c>
      <c r="B83" s="1">
        <v>407.63799999999998</v>
      </c>
      <c r="C83" s="1">
        <v>407.09800000000001</v>
      </c>
      <c r="D83" s="1">
        <v>406.55399999999997</v>
      </c>
      <c r="E83" s="1">
        <v>405.99</v>
      </c>
      <c r="F83" s="1">
        <v>405.66199999999998</v>
      </c>
      <c r="G83" s="1">
        <f t="shared" si="1"/>
        <v>134.488</v>
      </c>
      <c r="H83" s="1">
        <f t="shared" si="1"/>
        <v>133.94800000000004</v>
      </c>
      <c r="I83" s="1">
        <f t="shared" si="1"/>
        <v>133.404</v>
      </c>
      <c r="J83" s="1">
        <f t="shared" si="1"/>
        <v>132.84000000000003</v>
      </c>
      <c r="K83" s="1">
        <f t="shared" si="1"/>
        <v>132.512</v>
      </c>
      <c r="L83" s="1">
        <v>3.3919999999999999E-2</v>
      </c>
      <c r="M83" s="1">
        <v>3.3503699999999997E-2</v>
      </c>
      <c r="N83" s="1">
        <v>2.9555100000000001E-2</v>
      </c>
      <c r="O83" s="1">
        <v>2.4377599999999999E-2</v>
      </c>
      <c r="P83" s="1">
        <v>2.2094200000000001E-2</v>
      </c>
      <c r="Q83">
        <f t="shared" si="3"/>
        <v>3.3919999999999999</v>
      </c>
      <c r="R83">
        <f t="shared" si="2"/>
        <v>3.3503699999999998</v>
      </c>
      <c r="S83">
        <f t="shared" si="2"/>
        <v>2.9555100000000003</v>
      </c>
      <c r="T83">
        <f t="shared" si="2"/>
        <v>2.4377599999999999</v>
      </c>
      <c r="U83">
        <f t="shared" si="2"/>
        <v>2.2094200000000002</v>
      </c>
    </row>
    <row r="84" spans="1:21" x14ac:dyDescent="0.2">
      <c r="A84" s="1">
        <v>1557.34</v>
      </c>
      <c r="B84" s="1">
        <v>407.63799999999998</v>
      </c>
      <c r="C84" s="1">
        <v>407.06599999999997</v>
      </c>
      <c r="D84" s="1">
        <v>406.49099999999999</v>
      </c>
      <c r="E84" s="1">
        <v>405.904</v>
      </c>
      <c r="F84" s="1">
        <v>405.57299999999998</v>
      </c>
      <c r="G84" s="1">
        <f t="shared" si="1"/>
        <v>134.488</v>
      </c>
      <c r="H84" s="1">
        <f t="shared" si="1"/>
        <v>133.916</v>
      </c>
      <c r="I84" s="1">
        <f t="shared" si="1"/>
        <v>133.34100000000001</v>
      </c>
      <c r="J84" s="1">
        <f t="shared" si="1"/>
        <v>132.75400000000002</v>
      </c>
      <c r="K84" s="1">
        <f t="shared" si="1"/>
        <v>132.423</v>
      </c>
      <c r="L84" s="1">
        <v>4.1503600000000002E-2</v>
      </c>
      <c r="M84" s="1">
        <v>4.05849E-2</v>
      </c>
      <c r="N84" s="1">
        <v>3.6021999999999998E-2</v>
      </c>
      <c r="O84" s="1">
        <v>2.96575E-2</v>
      </c>
      <c r="P84" s="1">
        <v>2.64806E-2</v>
      </c>
      <c r="Q84">
        <f t="shared" si="3"/>
        <v>4.15036</v>
      </c>
      <c r="R84">
        <f t="shared" si="2"/>
        <v>4.0584899999999999</v>
      </c>
      <c r="S84">
        <f t="shared" si="2"/>
        <v>3.6021999999999998</v>
      </c>
      <c r="T84">
        <f t="shared" si="2"/>
        <v>2.9657499999999999</v>
      </c>
      <c r="U84">
        <f t="shared" si="2"/>
        <v>2.6480600000000001</v>
      </c>
    </row>
    <row r="85" spans="1:21" x14ac:dyDescent="0.2">
      <c r="A85" s="1">
        <v>1572.38</v>
      </c>
      <c r="B85" s="1">
        <v>407.63799999999998</v>
      </c>
      <c r="C85" s="1">
        <v>407.1</v>
      </c>
      <c r="D85" s="1">
        <v>406.55</v>
      </c>
      <c r="E85" s="1">
        <v>405.959</v>
      </c>
      <c r="F85" s="1">
        <v>405.61599999999999</v>
      </c>
      <c r="G85" s="1">
        <f t="shared" si="1"/>
        <v>134.488</v>
      </c>
      <c r="H85" s="1">
        <f t="shared" si="1"/>
        <v>133.95000000000005</v>
      </c>
      <c r="I85" s="1">
        <f t="shared" si="1"/>
        <v>133.40000000000003</v>
      </c>
      <c r="J85" s="1">
        <f t="shared" si="1"/>
        <v>132.80900000000003</v>
      </c>
      <c r="K85" s="1">
        <f t="shared" si="1"/>
        <v>132.46600000000001</v>
      </c>
      <c r="L85" s="1">
        <v>4.5764800000000001E-2</v>
      </c>
      <c r="M85" s="1">
        <v>4.4549900000000003E-2</v>
      </c>
      <c r="N85" s="1">
        <v>3.9680699999999999E-2</v>
      </c>
      <c r="O85" s="1">
        <v>3.26742E-2</v>
      </c>
      <c r="P85" s="1">
        <v>2.8996899999999999E-2</v>
      </c>
      <c r="Q85">
        <f t="shared" si="3"/>
        <v>4.5764800000000001</v>
      </c>
      <c r="R85">
        <f t="shared" si="2"/>
        <v>4.4549900000000004</v>
      </c>
      <c r="S85">
        <f t="shared" si="2"/>
        <v>3.96807</v>
      </c>
      <c r="T85">
        <f t="shared" si="2"/>
        <v>3.26742</v>
      </c>
      <c r="U85">
        <f t="shared" si="2"/>
        <v>2.8996900000000001</v>
      </c>
    </row>
    <row r="86" spans="1:21" x14ac:dyDescent="0.2">
      <c r="A86" s="1">
        <v>1591.83</v>
      </c>
      <c r="B86" s="1">
        <v>407.63799999999998</v>
      </c>
      <c r="C86" s="1">
        <v>407.06</v>
      </c>
      <c r="D86" s="1">
        <v>406.47</v>
      </c>
      <c r="E86" s="1">
        <v>405.851</v>
      </c>
      <c r="F86" s="1">
        <v>405.5</v>
      </c>
      <c r="G86" s="1">
        <f t="shared" si="1"/>
        <v>134.488</v>
      </c>
      <c r="H86" s="1">
        <f t="shared" si="1"/>
        <v>133.91000000000003</v>
      </c>
      <c r="I86" s="1">
        <f t="shared" si="1"/>
        <v>133.32000000000005</v>
      </c>
      <c r="J86" s="1">
        <f t="shared" si="1"/>
        <v>132.70100000000002</v>
      </c>
      <c r="K86" s="1">
        <f t="shared" si="1"/>
        <v>132.35000000000002</v>
      </c>
      <c r="L86" s="1">
        <v>5.0297399999999999E-2</v>
      </c>
      <c r="M86" s="1">
        <v>4.8753299999999999E-2</v>
      </c>
      <c r="N86" s="1">
        <v>4.3607699999999999E-2</v>
      </c>
      <c r="O86" s="1">
        <v>3.5977200000000001E-2</v>
      </c>
      <c r="P86" s="1">
        <v>3.1798399999999998E-2</v>
      </c>
      <c r="Q86">
        <f t="shared" si="3"/>
        <v>5.0297400000000003</v>
      </c>
      <c r="R86">
        <f t="shared" si="2"/>
        <v>4.8753299999999999</v>
      </c>
      <c r="S86">
        <f t="shared" si="2"/>
        <v>4.3607699999999996</v>
      </c>
      <c r="T86">
        <f t="shared" si="2"/>
        <v>3.5977200000000003</v>
      </c>
      <c r="U86">
        <f t="shared" si="2"/>
        <v>3.1798399999999996</v>
      </c>
    </row>
    <row r="87" spans="1:21" x14ac:dyDescent="0.2">
      <c r="A87" s="1">
        <v>1605.81</v>
      </c>
      <c r="B87" s="1">
        <v>407.63799999999998</v>
      </c>
      <c r="C87" s="1">
        <v>407.10500000000002</v>
      </c>
      <c r="D87" s="1">
        <v>406.58499999999998</v>
      </c>
      <c r="E87" s="1">
        <v>406.09500000000003</v>
      </c>
      <c r="F87" s="1">
        <v>405.83300000000003</v>
      </c>
      <c r="G87" s="1">
        <f t="shared" si="1"/>
        <v>134.488</v>
      </c>
      <c r="H87" s="1">
        <f t="shared" si="1"/>
        <v>133.95500000000004</v>
      </c>
      <c r="I87" s="1">
        <f t="shared" si="1"/>
        <v>133.435</v>
      </c>
      <c r="J87" s="1">
        <f t="shared" si="1"/>
        <v>132.94500000000005</v>
      </c>
      <c r="K87" s="1">
        <f t="shared" si="1"/>
        <v>132.68300000000005</v>
      </c>
      <c r="L87" s="1">
        <v>5.2400799999999997E-2</v>
      </c>
      <c r="M87" s="1">
        <v>5.06915E-2</v>
      </c>
      <c r="N87" s="1">
        <v>4.5453899999999998E-2</v>
      </c>
      <c r="O87" s="1">
        <v>3.76125E-2</v>
      </c>
      <c r="P87" s="1">
        <v>3.3253999999999999E-2</v>
      </c>
      <c r="Q87">
        <f t="shared" si="3"/>
        <v>5.2400799999999998</v>
      </c>
      <c r="R87">
        <f t="shared" si="2"/>
        <v>5.0691500000000005</v>
      </c>
      <c r="S87">
        <f t="shared" si="2"/>
        <v>4.5453900000000003</v>
      </c>
      <c r="T87">
        <f t="shared" si="2"/>
        <v>3.76125</v>
      </c>
      <c r="U87">
        <f t="shared" si="2"/>
        <v>3.3253999999999997</v>
      </c>
    </row>
    <row r="88" spans="1:21" x14ac:dyDescent="0.2">
      <c r="A88" s="1">
        <v>1622.83</v>
      </c>
      <c r="B88" s="1">
        <v>407.63799999999998</v>
      </c>
      <c r="C88" s="1">
        <v>407.07900000000001</v>
      </c>
      <c r="D88" s="1">
        <v>406.51400000000001</v>
      </c>
      <c r="E88" s="1">
        <v>405.93299999999999</v>
      </c>
      <c r="F88" s="1">
        <v>405.60399999999998</v>
      </c>
      <c r="G88" s="1">
        <f t="shared" si="1"/>
        <v>134.488</v>
      </c>
      <c r="H88" s="1">
        <f t="shared" si="1"/>
        <v>133.92900000000003</v>
      </c>
      <c r="I88" s="1">
        <f t="shared" si="1"/>
        <v>133.36400000000003</v>
      </c>
      <c r="J88" s="1">
        <f t="shared" si="1"/>
        <v>132.78300000000002</v>
      </c>
      <c r="K88" s="1">
        <f t="shared" si="1"/>
        <v>132.45400000000001</v>
      </c>
      <c r="L88" s="1">
        <v>5.4061999999999999E-2</v>
      </c>
      <c r="M88" s="1">
        <v>5.22064E-2</v>
      </c>
      <c r="N88" s="1">
        <v>4.6938100000000003E-2</v>
      </c>
      <c r="O88" s="1">
        <v>3.9056E-2</v>
      </c>
      <c r="P88" s="1">
        <v>3.4643199999999999E-2</v>
      </c>
      <c r="Q88">
        <f t="shared" si="3"/>
        <v>5.4062000000000001</v>
      </c>
      <c r="R88">
        <f t="shared" si="2"/>
        <v>5.2206400000000004</v>
      </c>
      <c r="S88">
        <f t="shared" si="2"/>
        <v>4.69381</v>
      </c>
      <c r="T88">
        <f t="shared" si="2"/>
        <v>3.9056000000000002</v>
      </c>
      <c r="U88">
        <f t="shared" si="2"/>
        <v>3.4643199999999998</v>
      </c>
    </row>
    <row r="89" spans="1:21" x14ac:dyDescent="0.2">
      <c r="A89" s="1">
        <v>1640.76</v>
      </c>
      <c r="B89" s="1">
        <v>407.63799999999998</v>
      </c>
      <c r="C89" s="1">
        <v>407.05099999999999</v>
      </c>
      <c r="D89" s="1">
        <v>406.46699999999998</v>
      </c>
      <c r="E89" s="1">
        <v>405.87799999999999</v>
      </c>
      <c r="F89" s="1">
        <v>405.541</v>
      </c>
      <c r="G89" s="1">
        <f t="shared" si="1"/>
        <v>134.488</v>
      </c>
      <c r="H89" s="1">
        <f t="shared" si="1"/>
        <v>133.90100000000001</v>
      </c>
      <c r="I89" s="1">
        <f t="shared" si="1"/>
        <v>133.31700000000001</v>
      </c>
      <c r="J89" s="1">
        <f t="shared" si="1"/>
        <v>132.72800000000001</v>
      </c>
      <c r="K89" s="1">
        <f t="shared" si="1"/>
        <v>132.39100000000002</v>
      </c>
      <c r="L89" s="1">
        <v>5.4975599999999999E-2</v>
      </c>
      <c r="M89" s="1">
        <v>5.3011799999999998E-2</v>
      </c>
      <c r="N89" s="1">
        <v>4.7752000000000003E-2</v>
      </c>
      <c r="O89" s="1">
        <v>4.0005499999999999E-2</v>
      </c>
      <c r="P89" s="1">
        <v>3.5677500000000001E-2</v>
      </c>
      <c r="Q89">
        <f t="shared" si="3"/>
        <v>5.49756</v>
      </c>
      <c r="R89">
        <f t="shared" si="2"/>
        <v>5.3011799999999996</v>
      </c>
      <c r="S89">
        <f t="shared" si="2"/>
        <v>4.7751999999999999</v>
      </c>
      <c r="T89">
        <f t="shared" si="2"/>
        <v>4.0005499999999996</v>
      </c>
      <c r="U89">
        <f t="shared" si="2"/>
        <v>3.5677500000000002</v>
      </c>
    </row>
    <row r="90" spans="1:21" x14ac:dyDescent="0.2">
      <c r="A90" s="1">
        <v>1656.86</v>
      </c>
      <c r="B90" s="1">
        <v>407.63799999999998</v>
      </c>
      <c r="C90" s="1">
        <v>407.1</v>
      </c>
      <c r="D90" s="1">
        <v>406.55399999999997</v>
      </c>
      <c r="E90" s="1">
        <v>405.98200000000003</v>
      </c>
      <c r="F90" s="1">
        <v>405.64600000000002</v>
      </c>
      <c r="G90" s="1">
        <f t="shared" si="1"/>
        <v>134.488</v>
      </c>
      <c r="H90" s="1">
        <f t="shared" si="1"/>
        <v>133.95000000000005</v>
      </c>
      <c r="I90" s="1">
        <f t="shared" si="1"/>
        <v>133.404</v>
      </c>
      <c r="J90" s="1">
        <f t="shared" si="1"/>
        <v>132.83200000000005</v>
      </c>
      <c r="K90" s="1">
        <f t="shared" si="1"/>
        <v>132.49600000000004</v>
      </c>
      <c r="L90" s="1">
        <v>5.5502299999999997E-2</v>
      </c>
      <c r="M90" s="1">
        <v>5.3520600000000002E-2</v>
      </c>
      <c r="N90" s="1">
        <v>4.8220499999999999E-2</v>
      </c>
      <c r="O90" s="1">
        <v>4.0423199999999999E-2</v>
      </c>
      <c r="P90" s="1">
        <v>3.60679E-2</v>
      </c>
      <c r="Q90">
        <f t="shared" si="3"/>
        <v>5.55023</v>
      </c>
      <c r="R90">
        <f t="shared" si="2"/>
        <v>5.3520599999999998</v>
      </c>
      <c r="S90">
        <f t="shared" si="2"/>
        <v>4.8220499999999999</v>
      </c>
      <c r="T90">
        <f t="shared" si="2"/>
        <v>4.0423200000000001</v>
      </c>
      <c r="U90">
        <f t="shared" si="2"/>
        <v>3.6067900000000002</v>
      </c>
    </row>
    <row r="91" spans="1:21" x14ac:dyDescent="0.2">
      <c r="A91" s="1">
        <v>1668.49</v>
      </c>
      <c r="B91" s="1">
        <v>407.63799999999998</v>
      </c>
      <c r="C91" s="1">
        <v>407.12400000000002</v>
      </c>
      <c r="D91" s="1">
        <v>406.60399999999998</v>
      </c>
      <c r="E91" s="1">
        <v>406.06599999999997</v>
      </c>
      <c r="F91" s="1">
        <v>405.75</v>
      </c>
      <c r="G91" s="1">
        <f t="shared" si="1"/>
        <v>134.488</v>
      </c>
      <c r="H91" s="1">
        <f t="shared" si="1"/>
        <v>133.97400000000005</v>
      </c>
      <c r="I91" s="1">
        <f t="shared" si="1"/>
        <v>133.45400000000001</v>
      </c>
      <c r="J91" s="1">
        <f t="shared" si="1"/>
        <v>132.916</v>
      </c>
      <c r="K91" s="1">
        <f t="shared" si="1"/>
        <v>132.60000000000002</v>
      </c>
      <c r="L91" s="1">
        <v>5.5901699999999999E-2</v>
      </c>
      <c r="M91" s="1">
        <v>5.3906999999999997E-2</v>
      </c>
      <c r="N91" s="1">
        <v>4.8576899999999999E-2</v>
      </c>
      <c r="O91" s="1">
        <v>4.0741600000000003E-2</v>
      </c>
      <c r="P91" s="1">
        <v>3.6365799999999997E-2</v>
      </c>
      <c r="Q91">
        <f t="shared" si="3"/>
        <v>5.5901699999999996</v>
      </c>
      <c r="R91">
        <f t="shared" si="2"/>
        <v>5.3906999999999998</v>
      </c>
      <c r="S91">
        <f t="shared" si="2"/>
        <v>4.8576899999999998</v>
      </c>
      <c r="T91">
        <f t="shared" si="2"/>
        <v>4.07416</v>
      </c>
      <c r="U91">
        <f t="shared" si="2"/>
        <v>3.6365799999999995</v>
      </c>
    </row>
    <row r="92" spans="1:21" x14ac:dyDescent="0.2">
      <c r="A92" s="1">
        <v>1683.27</v>
      </c>
      <c r="B92" s="1">
        <v>407.63799999999998</v>
      </c>
      <c r="C92" s="1">
        <v>407.11</v>
      </c>
      <c r="D92" s="1">
        <v>406.57900000000001</v>
      </c>
      <c r="E92" s="1">
        <v>406.04</v>
      </c>
      <c r="F92" s="1">
        <v>405.73099999999999</v>
      </c>
      <c r="G92" s="1">
        <f t="shared" si="1"/>
        <v>134.488</v>
      </c>
      <c r="H92" s="1">
        <f t="shared" si="1"/>
        <v>133.96000000000004</v>
      </c>
      <c r="I92" s="1">
        <f t="shared" si="1"/>
        <v>133.42900000000003</v>
      </c>
      <c r="J92" s="1">
        <f t="shared" si="1"/>
        <v>132.89000000000004</v>
      </c>
      <c r="K92" s="1">
        <f t="shared" si="1"/>
        <v>132.58100000000002</v>
      </c>
      <c r="L92" s="1">
        <v>5.6335000000000003E-2</v>
      </c>
      <c r="M92" s="1">
        <v>5.4325999999999999E-2</v>
      </c>
      <c r="N92" s="1">
        <v>4.8963399999999997E-2</v>
      </c>
      <c r="O92" s="1">
        <v>4.1086600000000001E-2</v>
      </c>
      <c r="P92" s="1">
        <v>3.6688400000000003E-2</v>
      </c>
      <c r="Q92">
        <f t="shared" si="3"/>
        <v>5.6335000000000006</v>
      </c>
      <c r="R92">
        <f t="shared" si="2"/>
        <v>5.4325999999999999</v>
      </c>
      <c r="S92">
        <f t="shared" si="2"/>
        <v>4.8963399999999995</v>
      </c>
      <c r="T92">
        <f t="shared" si="2"/>
        <v>4.1086600000000004</v>
      </c>
      <c r="U92">
        <f t="shared" si="2"/>
        <v>3.6688400000000003</v>
      </c>
    </row>
    <row r="93" spans="1:21" x14ac:dyDescent="0.2">
      <c r="A93" s="1">
        <v>1699.05</v>
      </c>
      <c r="B93" s="1">
        <v>407.63799999999998</v>
      </c>
      <c r="C93" s="1">
        <v>407.10899999999998</v>
      </c>
      <c r="D93" s="1">
        <v>406.56799999999998</v>
      </c>
      <c r="E93" s="1">
        <v>405.99900000000002</v>
      </c>
      <c r="F93" s="1">
        <v>405.66399999999999</v>
      </c>
      <c r="G93" s="1">
        <f t="shared" si="1"/>
        <v>134.488</v>
      </c>
      <c r="H93" s="1">
        <f t="shared" si="1"/>
        <v>133.959</v>
      </c>
      <c r="I93" s="1">
        <f t="shared" si="1"/>
        <v>133.41800000000001</v>
      </c>
      <c r="J93" s="1">
        <f t="shared" si="1"/>
        <v>132.84900000000005</v>
      </c>
      <c r="K93" s="1">
        <f t="shared" si="1"/>
        <v>132.51400000000001</v>
      </c>
      <c r="L93" s="1">
        <v>5.68554E-2</v>
      </c>
      <c r="M93" s="1">
        <v>5.4828799999999997E-2</v>
      </c>
      <c r="N93" s="1">
        <v>4.9426499999999998E-2</v>
      </c>
      <c r="O93" s="1">
        <v>4.1499599999999998E-2</v>
      </c>
      <c r="P93" s="1">
        <v>3.70744E-2</v>
      </c>
      <c r="Q93">
        <f t="shared" si="3"/>
        <v>5.6855399999999996</v>
      </c>
      <c r="R93">
        <f t="shared" si="2"/>
        <v>5.4828799999999998</v>
      </c>
      <c r="S93">
        <f t="shared" si="2"/>
        <v>4.9426499999999995</v>
      </c>
      <c r="T93">
        <f t="shared" si="2"/>
        <v>4.1499600000000001</v>
      </c>
      <c r="U93">
        <f t="shared" si="2"/>
        <v>3.7074400000000001</v>
      </c>
    </row>
    <row r="94" spans="1:21" x14ac:dyDescent="0.2">
      <c r="A94" s="1">
        <v>1711.13</v>
      </c>
      <c r="B94" s="1">
        <v>407.63799999999998</v>
      </c>
      <c r="C94" s="1">
        <v>407.11700000000002</v>
      </c>
      <c r="D94" s="1">
        <v>406.57600000000002</v>
      </c>
      <c r="E94" s="1">
        <v>405.988</v>
      </c>
      <c r="F94" s="1">
        <v>405.63299999999998</v>
      </c>
      <c r="G94" s="1">
        <f t="shared" si="1"/>
        <v>134.488</v>
      </c>
      <c r="H94" s="1">
        <f t="shared" si="1"/>
        <v>133.96700000000004</v>
      </c>
      <c r="I94" s="1">
        <f t="shared" si="1"/>
        <v>133.42600000000004</v>
      </c>
      <c r="J94" s="1">
        <f t="shared" si="1"/>
        <v>132.83800000000002</v>
      </c>
      <c r="K94" s="1">
        <f t="shared" si="1"/>
        <v>132.483</v>
      </c>
      <c r="L94" s="1">
        <v>5.7350699999999998E-2</v>
      </c>
      <c r="M94" s="1">
        <v>5.5307700000000001E-2</v>
      </c>
      <c r="N94" s="1">
        <v>4.98679E-2</v>
      </c>
      <c r="O94" s="1">
        <v>4.1893300000000001E-2</v>
      </c>
      <c r="P94" s="1">
        <v>3.7442299999999998E-2</v>
      </c>
      <c r="Q94">
        <f t="shared" si="3"/>
        <v>5.7350699999999994</v>
      </c>
      <c r="R94">
        <f t="shared" si="2"/>
        <v>5.5307700000000004</v>
      </c>
      <c r="S94">
        <f t="shared" si="2"/>
        <v>4.9867900000000001</v>
      </c>
      <c r="T94">
        <f t="shared" si="2"/>
        <v>4.18933</v>
      </c>
      <c r="U94">
        <f t="shared" si="2"/>
        <v>3.7442299999999999</v>
      </c>
    </row>
    <row r="95" spans="1:21" x14ac:dyDescent="0.2">
      <c r="A95" s="1">
        <v>1731.85</v>
      </c>
      <c r="B95" s="1">
        <v>407.63799999999998</v>
      </c>
      <c r="C95" s="1">
        <v>407.029</v>
      </c>
      <c r="D95" s="1">
        <v>406.45</v>
      </c>
      <c r="E95" s="1">
        <v>405.923</v>
      </c>
      <c r="F95" s="1">
        <v>405.63200000000001</v>
      </c>
      <c r="G95" s="1">
        <f t="shared" si="1"/>
        <v>134.488</v>
      </c>
      <c r="H95" s="1">
        <f t="shared" si="1"/>
        <v>133.87900000000002</v>
      </c>
      <c r="I95" s="1">
        <f t="shared" si="1"/>
        <v>133.30000000000001</v>
      </c>
      <c r="J95" s="1">
        <f t="shared" si="1"/>
        <v>132.77300000000002</v>
      </c>
      <c r="K95" s="1">
        <f t="shared" si="1"/>
        <v>132.48200000000003</v>
      </c>
      <c r="L95" s="1">
        <v>5.7935599999999997E-2</v>
      </c>
      <c r="M95" s="1">
        <v>5.5872400000000003E-2</v>
      </c>
      <c r="N95" s="1">
        <v>5.0387000000000001E-2</v>
      </c>
      <c r="O95" s="1">
        <v>4.2355299999999999E-2</v>
      </c>
      <c r="P95" s="1">
        <v>3.78736E-2</v>
      </c>
      <c r="Q95">
        <f t="shared" si="3"/>
        <v>5.7935599999999994</v>
      </c>
      <c r="R95">
        <f t="shared" si="2"/>
        <v>5.5872400000000004</v>
      </c>
      <c r="S95">
        <f t="shared" si="2"/>
        <v>5.0387000000000004</v>
      </c>
      <c r="T95">
        <f t="shared" si="2"/>
        <v>4.2355299999999998</v>
      </c>
      <c r="U95">
        <f t="shared" si="2"/>
        <v>3.7873600000000001</v>
      </c>
    </row>
    <row r="96" spans="1:21" x14ac:dyDescent="0.2">
      <c r="A96" s="1">
        <v>1748.53</v>
      </c>
      <c r="B96" s="1">
        <v>407.63799999999998</v>
      </c>
      <c r="C96" s="1">
        <v>407.10599999999999</v>
      </c>
      <c r="D96" s="1">
        <v>406.56400000000002</v>
      </c>
      <c r="E96" s="1">
        <v>405.99799999999999</v>
      </c>
      <c r="F96" s="1">
        <v>405.666</v>
      </c>
      <c r="G96" s="1">
        <f t="shared" si="1"/>
        <v>134.488</v>
      </c>
      <c r="H96" s="1">
        <f t="shared" si="1"/>
        <v>133.95600000000002</v>
      </c>
      <c r="I96" s="1">
        <f t="shared" si="1"/>
        <v>133.41400000000004</v>
      </c>
      <c r="J96" s="1">
        <f t="shared" si="1"/>
        <v>132.84800000000001</v>
      </c>
      <c r="K96" s="1">
        <f t="shared" si="1"/>
        <v>132.51600000000002</v>
      </c>
      <c r="L96" s="1">
        <v>5.8600800000000001E-2</v>
      </c>
      <c r="M96" s="1">
        <v>5.6514500000000002E-2</v>
      </c>
      <c r="N96" s="1">
        <v>5.0977099999999997E-2</v>
      </c>
      <c r="O96" s="1">
        <v>4.2880300000000003E-2</v>
      </c>
      <c r="P96" s="1">
        <v>3.8363700000000001E-2</v>
      </c>
      <c r="Q96">
        <f t="shared" si="3"/>
        <v>5.86008</v>
      </c>
      <c r="R96">
        <f t="shared" si="3"/>
        <v>5.6514500000000005</v>
      </c>
      <c r="S96">
        <f t="shared" si="3"/>
        <v>5.0977099999999993</v>
      </c>
      <c r="T96">
        <f t="shared" si="3"/>
        <v>4.28803</v>
      </c>
      <c r="U96">
        <f t="shared" si="3"/>
        <v>3.8363700000000001</v>
      </c>
    </row>
    <row r="97" spans="1:21" x14ac:dyDescent="0.2">
      <c r="A97" s="1">
        <v>1764.4</v>
      </c>
      <c r="B97" s="1">
        <v>407.63799999999998</v>
      </c>
      <c r="C97" s="1">
        <v>407.06799999999998</v>
      </c>
      <c r="D97" s="1">
        <v>406.52800000000002</v>
      </c>
      <c r="E97" s="1">
        <v>406.03199999999998</v>
      </c>
      <c r="F97" s="1">
        <v>405.755</v>
      </c>
      <c r="G97" s="1">
        <f t="shared" si="1"/>
        <v>134.488</v>
      </c>
      <c r="H97" s="1">
        <f t="shared" si="1"/>
        <v>133.91800000000001</v>
      </c>
      <c r="I97" s="1">
        <f t="shared" si="1"/>
        <v>133.37800000000004</v>
      </c>
      <c r="J97" s="1">
        <f t="shared" si="1"/>
        <v>132.88200000000001</v>
      </c>
      <c r="K97" s="1">
        <f t="shared" si="1"/>
        <v>132.60500000000002</v>
      </c>
      <c r="L97" s="1">
        <v>5.9048900000000001E-2</v>
      </c>
      <c r="M97" s="1">
        <v>5.6947600000000001E-2</v>
      </c>
      <c r="N97" s="1">
        <v>5.1376100000000001E-2</v>
      </c>
      <c r="O97" s="1">
        <v>4.32361E-2</v>
      </c>
      <c r="P97" s="1">
        <v>3.86962E-2</v>
      </c>
      <c r="Q97">
        <f t="shared" si="3"/>
        <v>5.90489</v>
      </c>
      <c r="R97">
        <f t="shared" si="3"/>
        <v>5.6947600000000005</v>
      </c>
      <c r="S97">
        <f t="shared" si="3"/>
        <v>5.1376100000000005</v>
      </c>
      <c r="T97">
        <f t="shared" si="3"/>
        <v>4.3236100000000004</v>
      </c>
      <c r="U97">
        <f t="shared" si="3"/>
        <v>3.8696199999999998</v>
      </c>
    </row>
    <row r="98" spans="1:21" x14ac:dyDescent="0.2">
      <c r="A98" s="1">
        <v>1785.26</v>
      </c>
      <c r="B98" s="1">
        <v>407.63799999999998</v>
      </c>
      <c r="C98" s="1">
        <v>407.04899999999998</v>
      </c>
      <c r="D98" s="1">
        <v>406.471</v>
      </c>
      <c r="E98" s="1">
        <v>405.88099999999997</v>
      </c>
      <c r="F98" s="1">
        <v>405.53399999999999</v>
      </c>
      <c r="G98" s="1">
        <f t="shared" si="1"/>
        <v>134.488</v>
      </c>
      <c r="H98" s="1">
        <f t="shared" si="1"/>
        <v>133.899</v>
      </c>
      <c r="I98" s="1">
        <f t="shared" si="1"/>
        <v>133.32100000000003</v>
      </c>
      <c r="J98" s="1">
        <f t="shared" si="1"/>
        <v>132.73099999999999</v>
      </c>
      <c r="K98" s="1">
        <f t="shared" si="1"/>
        <v>132.38400000000001</v>
      </c>
      <c r="L98" s="1">
        <v>5.9728000000000003E-2</v>
      </c>
      <c r="M98" s="1">
        <v>5.76032E-2</v>
      </c>
      <c r="N98" s="1">
        <v>5.1978900000000001E-2</v>
      </c>
      <c r="O98" s="1">
        <v>4.3772499999999999E-2</v>
      </c>
      <c r="P98" s="1">
        <v>3.9196799999999997E-2</v>
      </c>
      <c r="Q98">
        <f t="shared" si="3"/>
        <v>5.9728000000000003</v>
      </c>
      <c r="R98">
        <f t="shared" si="3"/>
        <v>5.7603200000000001</v>
      </c>
      <c r="S98">
        <f t="shared" si="3"/>
        <v>5.1978900000000001</v>
      </c>
      <c r="T98">
        <f t="shared" si="3"/>
        <v>4.3772500000000001</v>
      </c>
      <c r="U98">
        <f t="shared" si="3"/>
        <v>3.9196799999999996</v>
      </c>
    </row>
    <row r="99" spans="1:21" x14ac:dyDescent="0.2">
      <c r="A99" s="1">
        <v>1800.31</v>
      </c>
      <c r="B99" s="1">
        <v>407.63799999999998</v>
      </c>
      <c r="C99" s="1">
        <v>407.125</v>
      </c>
      <c r="D99" s="1">
        <v>406.589</v>
      </c>
      <c r="E99" s="1">
        <v>406.01299999999998</v>
      </c>
      <c r="F99" s="1">
        <v>405.673</v>
      </c>
      <c r="G99" s="1">
        <f t="shared" si="1"/>
        <v>134.488</v>
      </c>
      <c r="H99" s="1">
        <f t="shared" si="1"/>
        <v>133.97500000000002</v>
      </c>
      <c r="I99" s="1">
        <f t="shared" si="1"/>
        <v>133.43900000000002</v>
      </c>
      <c r="J99" s="1">
        <f t="shared" si="1"/>
        <v>132.863</v>
      </c>
      <c r="K99" s="1">
        <f t="shared" si="1"/>
        <v>132.52300000000002</v>
      </c>
      <c r="L99" s="1">
        <v>6.0333499999999998E-2</v>
      </c>
      <c r="M99" s="1">
        <v>5.8187599999999999E-2</v>
      </c>
      <c r="N99" s="1">
        <v>5.2515899999999997E-2</v>
      </c>
      <c r="O99" s="1">
        <v>4.4250100000000001E-2</v>
      </c>
      <c r="P99" s="1">
        <v>3.96426E-2</v>
      </c>
      <c r="Q99">
        <f t="shared" si="3"/>
        <v>6.0333499999999995</v>
      </c>
      <c r="R99">
        <f t="shared" si="3"/>
        <v>5.8187600000000002</v>
      </c>
      <c r="S99">
        <f t="shared" si="3"/>
        <v>5.2515899999999993</v>
      </c>
      <c r="T99">
        <f t="shared" si="3"/>
        <v>4.4250100000000003</v>
      </c>
      <c r="U99">
        <f t="shared" si="3"/>
        <v>3.9642599999999999</v>
      </c>
    </row>
    <row r="100" spans="1:21" x14ac:dyDescent="0.2">
      <c r="A100" s="1">
        <v>1812.56</v>
      </c>
      <c r="B100" s="1">
        <v>407.63799999999998</v>
      </c>
      <c r="C100" s="1">
        <v>407.07400000000001</v>
      </c>
      <c r="D100" s="1">
        <v>406.512</v>
      </c>
      <c r="E100" s="1">
        <v>406.00900000000001</v>
      </c>
      <c r="F100" s="1">
        <v>405.77</v>
      </c>
      <c r="G100" s="1">
        <f t="shared" si="1"/>
        <v>134.488</v>
      </c>
      <c r="H100" s="1">
        <f t="shared" si="1"/>
        <v>133.92400000000004</v>
      </c>
      <c r="I100" s="1">
        <f t="shared" si="1"/>
        <v>133.36200000000002</v>
      </c>
      <c r="J100" s="1">
        <f t="shared" si="1"/>
        <v>132.85900000000004</v>
      </c>
      <c r="K100" s="1">
        <f t="shared" si="1"/>
        <v>132.62</v>
      </c>
      <c r="L100" s="1">
        <v>6.07766E-2</v>
      </c>
      <c r="M100" s="1">
        <v>5.8615899999999999E-2</v>
      </c>
      <c r="N100" s="1">
        <v>5.2910499999999999E-2</v>
      </c>
      <c r="O100" s="1">
        <v>4.46019E-2</v>
      </c>
      <c r="P100" s="1">
        <v>3.9971300000000001E-2</v>
      </c>
      <c r="Q100">
        <f t="shared" si="3"/>
        <v>6.0776599999999998</v>
      </c>
      <c r="R100">
        <f t="shared" si="3"/>
        <v>5.8615899999999996</v>
      </c>
      <c r="S100">
        <f t="shared" si="3"/>
        <v>5.2910500000000003</v>
      </c>
      <c r="T100">
        <f t="shared" si="3"/>
        <v>4.4601899999999999</v>
      </c>
      <c r="U100">
        <f t="shared" si="3"/>
        <v>3.9971300000000003</v>
      </c>
    </row>
    <row r="101" spans="1:21" x14ac:dyDescent="0.2">
      <c r="A101" s="1">
        <v>1830.14</v>
      </c>
      <c r="B101" s="1">
        <v>407.63799999999998</v>
      </c>
      <c r="C101" s="1">
        <v>407.06</v>
      </c>
      <c r="D101" s="1">
        <v>406.505</v>
      </c>
      <c r="E101" s="1">
        <v>405.98700000000002</v>
      </c>
      <c r="F101" s="1">
        <v>405.702</v>
      </c>
      <c r="G101" s="1">
        <f t="shared" si="1"/>
        <v>134.488</v>
      </c>
      <c r="H101" s="1">
        <f t="shared" si="1"/>
        <v>133.91000000000003</v>
      </c>
      <c r="I101" s="1">
        <f t="shared" si="1"/>
        <v>133.35500000000002</v>
      </c>
      <c r="J101" s="1">
        <f t="shared" si="1"/>
        <v>132.83700000000005</v>
      </c>
      <c r="K101" s="1">
        <f t="shared" si="1"/>
        <v>132.55200000000002</v>
      </c>
      <c r="L101" s="1">
        <v>6.1344999999999997E-2</v>
      </c>
      <c r="M101" s="1">
        <v>5.9164599999999998E-2</v>
      </c>
      <c r="N101" s="1">
        <v>5.34151E-2</v>
      </c>
      <c r="O101" s="1">
        <v>4.50512E-2</v>
      </c>
      <c r="P101" s="1">
        <v>4.0390799999999998E-2</v>
      </c>
      <c r="Q101">
        <f t="shared" si="3"/>
        <v>6.1345000000000001</v>
      </c>
      <c r="R101">
        <f t="shared" si="3"/>
        <v>5.9164599999999998</v>
      </c>
      <c r="S101">
        <f t="shared" si="3"/>
        <v>5.3415100000000004</v>
      </c>
      <c r="T101">
        <f t="shared" si="3"/>
        <v>4.5051199999999998</v>
      </c>
      <c r="U101">
        <f t="shared" si="3"/>
        <v>4.0390799999999993</v>
      </c>
    </row>
    <row r="102" spans="1:21" x14ac:dyDescent="0.2">
      <c r="A102" s="1">
        <v>1830.59</v>
      </c>
      <c r="B102" s="1">
        <v>407.63799999999998</v>
      </c>
      <c r="C102" s="1">
        <v>407.113</v>
      </c>
      <c r="D102" s="1">
        <v>406.58199999999999</v>
      </c>
      <c r="E102" s="1">
        <v>406.06200000000001</v>
      </c>
      <c r="F102" s="1">
        <v>405.77800000000002</v>
      </c>
      <c r="G102" s="1">
        <f t="shared" si="1"/>
        <v>134.488</v>
      </c>
      <c r="H102" s="1">
        <f t="shared" si="1"/>
        <v>133.96300000000002</v>
      </c>
      <c r="I102" s="1">
        <f t="shared" si="1"/>
        <v>133.43200000000002</v>
      </c>
      <c r="J102" s="1">
        <f t="shared" si="1"/>
        <v>132.91200000000003</v>
      </c>
      <c r="K102" s="1">
        <f t="shared" si="1"/>
        <v>132.62800000000004</v>
      </c>
      <c r="L102" s="1">
        <v>6.1426399999999999E-2</v>
      </c>
      <c r="M102" s="1">
        <v>5.9243200000000003E-2</v>
      </c>
      <c r="N102" s="1">
        <v>5.34875E-2</v>
      </c>
      <c r="O102" s="1">
        <v>4.5115700000000002E-2</v>
      </c>
      <c r="P102" s="1">
        <v>4.0451000000000001E-2</v>
      </c>
      <c r="Q102">
        <f t="shared" si="3"/>
        <v>6.1426400000000001</v>
      </c>
      <c r="R102">
        <f t="shared" si="3"/>
        <v>5.9243200000000007</v>
      </c>
      <c r="S102">
        <f t="shared" si="3"/>
        <v>5.3487499999999999</v>
      </c>
      <c r="T102">
        <f t="shared" si="3"/>
        <v>4.5115699999999999</v>
      </c>
      <c r="U102">
        <f t="shared" si="3"/>
        <v>4.0450999999999997</v>
      </c>
    </row>
  </sheetData>
  <mergeCells count="1">
    <mergeCell ref="B1:U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7"/>
  <sheetViews>
    <sheetView workbookViewId="0">
      <selection activeCell="G37" sqref="G37"/>
    </sheetView>
  </sheetViews>
  <sheetFormatPr defaultRowHeight="14.25" x14ac:dyDescent="0.2"/>
  <cols>
    <col min="7" max="7" width="11.25" bestFit="1" customWidth="1"/>
    <col min="8" max="8" width="12.25" bestFit="1" customWidth="1"/>
    <col min="11" max="13" width="12.25" bestFit="1" customWidth="1"/>
    <col min="25" max="25" width="12.25" bestFit="1" customWidth="1"/>
  </cols>
  <sheetData>
    <row r="1" spans="1:26" x14ac:dyDescent="0.2">
      <c r="A1" t="s">
        <v>14</v>
      </c>
      <c r="B1">
        <v>17580</v>
      </c>
      <c r="E1" t="s">
        <v>15</v>
      </c>
      <c r="G1" t="s">
        <v>16</v>
      </c>
      <c r="H1" t="s">
        <v>17</v>
      </c>
      <c r="I1" t="s">
        <v>18</v>
      </c>
      <c r="J1" t="s">
        <v>19</v>
      </c>
      <c r="K1" t="s">
        <v>20</v>
      </c>
      <c r="L1" t="s">
        <v>16</v>
      </c>
      <c r="M1" t="s">
        <v>17</v>
      </c>
      <c r="N1" t="s">
        <v>21</v>
      </c>
      <c r="O1" t="s">
        <v>13</v>
      </c>
      <c r="P1" t="s">
        <v>12</v>
      </c>
      <c r="Q1" t="s">
        <v>4</v>
      </c>
      <c r="R1" t="s">
        <v>8</v>
      </c>
      <c r="S1" t="s">
        <v>5</v>
      </c>
      <c r="T1" t="s">
        <v>6</v>
      </c>
      <c r="U1" t="s">
        <v>7</v>
      </c>
      <c r="V1" t="s">
        <v>9</v>
      </c>
      <c r="W1" t="s">
        <v>10</v>
      </c>
      <c r="X1" t="s">
        <v>11</v>
      </c>
    </row>
    <row r="2" spans="1:26" x14ac:dyDescent="0.2">
      <c r="A2" t="s">
        <v>22</v>
      </c>
      <c r="B2">
        <v>70500</v>
      </c>
      <c r="D2">
        <v>0</v>
      </c>
      <c r="E2">
        <v>80</v>
      </c>
      <c r="G2">
        <f>$B$1*EXP(-$B$2/(273.15+E2)/8.31)</f>
        <v>6.4851959408354503E-7</v>
      </c>
      <c r="H2">
        <f>$B$3*EXP(-$B$4/(273.15+E2)/8.31)</f>
        <v>3.9291674185953484E-5</v>
      </c>
      <c r="I2">
        <f>0.00048*(E2-P2)+0.025</f>
        <v>6.7763450996257718E-2</v>
      </c>
      <c r="J2">
        <f>$B$11*EXP(-$B$12/(273.15+E2)/8.31)</f>
        <v>3.6891779114721461E-2</v>
      </c>
      <c r="K2">
        <f>J2*EXP(-$B$13/I2)</f>
        <v>3.7491841167626951E-5</v>
      </c>
      <c r="L2">
        <f>G2*K2/(G2+K2)</f>
        <v>6.3749249167783029E-7</v>
      </c>
      <c r="M2">
        <f>H2*K2/(H2+K2)</f>
        <v>1.9185331656233218E-5</v>
      </c>
      <c r="N2">
        <f t="shared" ref="N2:N18" si="0">L2*(1-O2)^$B$5+M2*O2^$B$4*(1-O2)^$B$6</f>
        <v>6.2272646334221915E-7</v>
      </c>
      <c r="O2">
        <v>0.02</v>
      </c>
      <c r="P2">
        <f>$B$8+($B$9-$B$8)*$B$10*O2/(1-(1-$B$10)*O2)</f>
        <v>-9.0905229088702342</v>
      </c>
      <c r="Q2">
        <v>80</v>
      </c>
      <c r="R2">
        <f>Q2+273.15</f>
        <v>353.15</v>
      </c>
      <c r="S2">
        <f>-145+1.239*Q2</f>
        <v>-45.879999999999995</v>
      </c>
      <c r="T2">
        <f>2.908+291.8/R2</f>
        <v>3.7342777856434943</v>
      </c>
      <c r="U2">
        <f>EXP(T2)</f>
        <v>41.857784351308503</v>
      </c>
      <c r="V2">
        <f>-5.485+3562/R2</f>
        <v>4.6013655670395019</v>
      </c>
      <c r="W2">
        <f>EXP(V2)</f>
        <v>99.620260944408358</v>
      </c>
      <c r="X2">
        <f>-(U2*(Q2-S2-P2))/(W2+Q2-S2-P2)</f>
        <v>-24.08264702008189</v>
      </c>
      <c r="Y2">
        <f>EXP(X2)</f>
        <v>3.4756760360800385E-11</v>
      </c>
      <c r="Z2">
        <f t="shared" ref="Z2:Z23" si="1">Y2*$B$22</f>
        <v>34.756760360800385</v>
      </c>
    </row>
    <row r="3" spans="1:26" x14ac:dyDescent="0.2">
      <c r="A3" t="s">
        <v>23</v>
      </c>
      <c r="B3">
        <v>21525</v>
      </c>
      <c r="D3">
        <v>43.852899999999998</v>
      </c>
      <c r="E3">
        <v>121.666</v>
      </c>
      <c r="G3">
        <f>$B$1*EXP(-$B$2/(273.15+E3)/8.31)</f>
        <v>8.1838169741506832E-6</v>
      </c>
      <c r="H3">
        <f t="shared" ref="H3:H26" si="2">$B$3*EXP(-$B$4/(273.15+E3)/8.31)</f>
        <v>3.2848316636540552E-4</v>
      </c>
      <c r="I3">
        <f t="shared" ref="I3:I26" si="3">0.00048*(E3-P3)+0.025</f>
        <v>8.7761865200669031E-2</v>
      </c>
      <c r="J3">
        <f t="shared" ref="J3:J18" si="4">$B$11*EXP(-$B$12/(273.15+E3)/8.31)</f>
        <v>5.0512837794549146</v>
      </c>
      <c r="K3">
        <f t="shared" ref="K3:K18" si="5">J3*EXP(-$B$13/I3)</f>
        <v>2.4684608095486452E-2</v>
      </c>
      <c r="L3">
        <f t="shared" ref="L3:L18" si="6">G3*K3/(G3+K3)</f>
        <v>8.1811046498212253E-6</v>
      </c>
      <c r="M3">
        <f t="shared" ref="M3:M18" si="7">H3*K3/(H3+K3)</f>
        <v>3.2416937765948877E-4</v>
      </c>
      <c r="N3">
        <f t="shared" si="0"/>
        <v>7.9913500993627984E-6</v>
      </c>
      <c r="O3">
        <f>O2+N2*(D3-D2)</f>
        <v>2.0027308361324301E-2</v>
      </c>
      <c r="P3">
        <f t="shared" ref="P3:P27" si="8">$B$8+($B$9-$B$8)*$B$10*O3/(1-(1-$B$10)*O3)</f>
        <v>-9.0878858347271567</v>
      </c>
      <c r="Q3">
        <v>121.666</v>
      </c>
      <c r="R3">
        <f t="shared" ref="R3:R27" si="9">Q3+273.15</f>
        <v>394.81599999999997</v>
      </c>
      <c r="S3">
        <f t="shared" ref="S3:S27" si="10">-145+1.239*Q3</f>
        <v>5.7441740000000152</v>
      </c>
      <c r="T3">
        <f t="shared" ref="T3:T23" si="11">2.908+291.8/R3</f>
        <v>3.6470784568001298</v>
      </c>
      <c r="U3">
        <f t="shared" ref="U3:U27" si="12">EXP(T3)</f>
        <v>38.362424688896056</v>
      </c>
      <c r="V3">
        <f t="shared" ref="V3:V23" si="13">-5.485+3562/R3</f>
        <v>3.5369241368130977</v>
      </c>
      <c r="W3">
        <f t="shared" ref="W3:W27" si="14">EXP(V3)</f>
        <v>34.361066540542865</v>
      </c>
      <c r="X3">
        <f t="shared" ref="X3:X23" si="15">-(U3*(Q3-S3-P3))/(W3+Q3-S3-P3)</f>
        <v>-30.091310995218652</v>
      </c>
      <c r="Y3">
        <f t="shared" ref="Y3:Y27" si="16">EXP(X3)</f>
        <v>8.5410188733587507E-14</v>
      </c>
      <c r="Z3">
        <f t="shared" si="1"/>
        <v>8.5410188733587508E-2</v>
      </c>
    </row>
    <row r="4" spans="1:26" x14ac:dyDescent="0.2">
      <c r="A4" t="s">
        <v>24</v>
      </c>
      <c r="B4">
        <v>59050</v>
      </c>
      <c r="D4">
        <v>79.9863</v>
      </c>
      <c r="E4">
        <v>134.56100000000004</v>
      </c>
      <c r="G4">
        <f t="shared" ref="G4:G26" si="17">$B$1*EXP(-$B$2/(273.15+E4)/8.31)</f>
        <v>1.614761863952543E-5</v>
      </c>
      <c r="H4">
        <f t="shared" si="2"/>
        <v>5.8040289066654815E-4</v>
      </c>
      <c r="I4">
        <f t="shared" si="3"/>
        <v>9.3938078443935341E-2</v>
      </c>
      <c r="J4">
        <f t="shared" si="4"/>
        <v>18.885277118335011</v>
      </c>
      <c r="K4">
        <f t="shared" si="5"/>
        <v>0.13094507614411247</v>
      </c>
      <c r="L4">
        <f t="shared" si="6"/>
        <v>1.614562762584798E-5</v>
      </c>
      <c r="M4">
        <f t="shared" si="7"/>
        <v>5.7784165676748734E-4</v>
      </c>
      <c r="N4">
        <f t="shared" si="0"/>
        <v>1.5765751512507124E-5</v>
      </c>
      <c r="O4">
        <f t="shared" ref="O4:O18" si="18">O3+N3*(D4-D3)</f>
        <v>2.0316063011004616E-2</v>
      </c>
      <c r="P4">
        <f t="shared" si="8"/>
        <v>-9.0599967581985954</v>
      </c>
      <c r="Q4">
        <v>134.56100000000004</v>
      </c>
      <c r="R4">
        <f t="shared" si="9"/>
        <v>407.71100000000001</v>
      </c>
      <c r="S4">
        <f t="shared" si="10"/>
        <v>21.72107900000006</v>
      </c>
      <c r="T4">
        <f t="shared" si="11"/>
        <v>3.6237030347476522</v>
      </c>
      <c r="U4">
        <f t="shared" si="12"/>
        <v>37.476086444441528</v>
      </c>
      <c r="V4">
        <f t="shared" si="13"/>
        <v>3.2515805680984817</v>
      </c>
      <c r="W4">
        <f t="shared" si="14"/>
        <v>25.831135537350114</v>
      </c>
      <c r="X4">
        <f t="shared" si="15"/>
        <v>-30.923301185277694</v>
      </c>
      <c r="Y4">
        <f t="shared" si="16"/>
        <v>3.7169004798609936E-14</v>
      </c>
      <c r="Z4">
        <f t="shared" si="1"/>
        <v>3.7169004798609934E-2</v>
      </c>
    </row>
    <row r="5" spans="1:26" x14ac:dyDescent="0.2">
      <c r="A5" t="s">
        <v>25</v>
      </c>
      <c r="B5">
        <v>1.1599999999999999</v>
      </c>
      <c r="D5">
        <v>104.05</v>
      </c>
      <c r="E5">
        <v>141.185</v>
      </c>
      <c r="G5">
        <f t="shared" si="17"/>
        <v>2.2520713476580318E-5</v>
      </c>
      <c r="H5">
        <f t="shared" si="2"/>
        <v>7.6690057948601217E-4</v>
      </c>
      <c r="I5">
        <f t="shared" si="3"/>
        <v>9.7100003441951604E-2</v>
      </c>
      <c r="J5">
        <f t="shared" si="4"/>
        <v>36.013368325535609</v>
      </c>
      <c r="K5">
        <f t="shared" si="5"/>
        <v>0.2935860826173653</v>
      </c>
      <c r="L5">
        <f t="shared" si="6"/>
        <v>2.2518986066246492E-5</v>
      </c>
      <c r="M5">
        <f t="shared" si="7"/>
        <v>7.649025141277866E-4</v>
      </c>
      <c r="N5">
        <f t="shared" si="0"/>
        <v>2.1979279434725936E-5</v>
      </c>
      <c r="O5">
        <f t="shared" si="18"/>
        <v>2.0695445325676135E-2</v>
      </c>
      <c r="P5">
        <f t="shared" si="8"/>
        <v>-9.0233405040658461</v>
      </c>
      <c r="Q5">
        <v>141.185</v>
      </c>
      <c r="R5">
        <f t="shared" si="9"/>
        <v>414.33499999999998</v>
      </c>
      <c r="S5">
        <f t="shared" si="10"/>
        <v>29.928215000000023</v>
      </c>
      <c r="T5">
        <f t="shared" si="11"/>
        <v>3.6122610448067385</v>
      </c>
      <c r="U5">
        <f t="shared" si="12"/>
        <v>37.049729279034082</v>
      </c>
      <c r="V5">
        <f t="shared" si="13"/>
        <v>3.1119082988403113</v>
      </c>
      <c r="W5">
        <f t="shared" si="14"/>
        <v>22.463871304043252</v>
      </c>
      <c r="X5">
        <f t="shared" si="15"/>
        <v>-31.219148876464153</v>
      </c>
      <c r="Y5">
        <f t="shared" si="16"/>
        <v>2.7650049506766222E-14</v>
      </c>
      <c r="Z5">
        <f t="shared" si="1"/>
        <v>2.7650049506766222E-2</v>
      </c>
    </row>
    <row r="6" spans="1:26" x14ac:dyDescent="0.2">
      <c r="A6" t="s">
        <v>26</v>
      </c>
      <c r="B6">
        <v>1.8</v>
      </c>
      <c r="D6">
        <v>133.553</v>
      </c>
      <c r="E6">
        <v>144.5</v>
      </c>
      <c r="G6">
        <f t="shared" si="17"/>
        <v>2.6494992390840339E-5</v>
      </c>
      <c r="H6">
        <f t="shared" si="2"/>
        <v>8.7873405632783795E-4</v>
      </c>
      <c r="I6">
        <f t="shared" si="3"/>
        <v>9.8661111717353339E-2</v>
      </c>
      <c r="J6">
        <f t="shared" si="4"/>
        <v>49.365346084485175</v>
      </c>
      <c r="K6">
        <f t="shared" si="5"/>
        <v>0.4342538899251806</v>
      </c>
      <c r="L6">
        <f t="shared" si="6"/>
        <v>2.6493375959046113E-5</v>
      </c>
      <c r="M6">
        <f t="shared" si="7"/>
        <v>8.7695948577349778E-4</v>
      </c>
      <c r="N6">
        <f t="shared" si="0"/>
        <v>2.5838555275362792E-5</v>
      </c>
      <c r="O6">
        <f t="shared" si="18"/>
        <v>2.1343900006838855E-2</v>
      </c>
      <c r="P6">
        <f t="shared" si="8"/>
        <v>-8.9606494111527546</v>
      </c>
      <c r="Q6">
        <v>144.5</v>
      </c>
      <c r="R6">
        <f t="shared" si="9"/>
        <v>417.65</v>
      </c>
      <c r="S6">
        <f t="shared" si="10"/>
        <v>34.035500000000013</v>
      </c>
      <c r="T6">
        <f t="shared" si="11"/>
        <v>3.6066711361187598</v>
      </c>
      <c r="U6">
        <f t="shared" si="12"/>
        <v>36.843202446298001</v>
      </c>
      <c r="V6">
        <f t="shared" si="13"/>
        <v>3.0436723332934283</v>
      </c>
      <c r="W6">
        <f t="shared" si="14"/>
        <v>20.98215539293453</v>
      </c>
      <c r="X6">
        <f t="shared" si="15"/>
        <v>-31.337436204433164</v>
      </c>
      <c r="Y6">
        <f t="shared" si="16"/>
        <v>2.4565430501882218E-14</v>
      </c>
      <c r="Z6">
        <f t="shared" si="1"/>
        <v>2.4565430501882219E-2</v>
      </c>
    </row>
    <row r="7" spans="1:26" x14ac:dyDescent="0.2">
      <c r="A7" t="s">
        <v>27</v>
      </c>
      <c r="B7">
        <v>1.32</v>
      </c>
      <c r="D7">
        <v>166.17099999999999</v>
      </c>
      <c r="E7">
        <v>146.03400000000005</v>
      </c>
      <c r="G7">
        <f t="shared" si="17"/>
        <v>2.8539561547556399E-5</v>
      </c>
      <c r="H7">
        <f t="shared" si="2"/>
        <v>9.3518546791786575E-4</v>
      </c>
      <c r="I7">
        <f t="shared" si="3"/>
        <v>9.9358287878888757E-2</v>
      </c>
      <c r="J7">
        <f t="shared" si="4"/>
        <v>57.025080780704705</v>
      </c>
      <c r="K7">
        <f t="shared" si="5"/>
        <v>0.51857515163497581</v>
      </c>
      <c r="L7">
        <f t="shared" si="6"/>
        <v>2.8537990971436032E-5</v>
      </c>
      <c r="M7">
        <f t="shared" si="7"/>
        <v>9.3350201371696984E-4</v>
      </c>
      <c r="N7">
        <f t="shared" si="0"/>
        <v>2.7804832665614552E-5</v>
      </c>
      <c r="O7">
        <f t="shared" si="18"/>
        <v>2.218670200281064E-2</v>
      </c>
      <c r="P7">
        <f t="shared" si="8"/>
        <v>-8.8790997476848617</v>
      </c>
      <c r="Q7">
        <v>146.03400000000005</v>
      </c>
      <c r="R7">
        <f t="shared" si="9"/>
        <v>419.18400000000003</v>
      </c>
      <c r="S7">
        <f t="shared" si="10"/>
        <v>35.936126000000087</v>
      </c>
      <c r="T7">
        <f t="shared" si="11"/>
        <v>3.6041143555097523</v>
      </c>
      <c r="U7">
        <f t="shared" si="12"/>
        <v>36.749122782490517</v>
      </c>
      <c r="V7">
        <f t="shared" si="13"/>
        <v>3.0124617351807315</v>
      </c>
      <c r="W7">
        <f t="shared" si="14"/>
        <v>20.337403654079225</v>
      </c>
      <c r="X7">
        <f t="shared" si="15"/>
        <v>-31.384409119050893</v>
      </c>
      <c r="Y7">
        <f t="shared" si="16"/>
        <v>2.3438202482304636E-14</v>
      </c>
      <c r="Z7">
        <f t="shared" si="1"/>
        <v>2.3438202482304635E-2</v>
      </c>
    </row>
    <row r="8" spans="1:26" x14ac:dyDescent="0.2">
      <c r="A8" t="s">
        <v>28</v>
      </c>
      <c r="B8">
        <v>-11</v>
      </c>
      <c r="D8">
        <v>186.256</v>
      </c>
      <c r="E8">
        <v>147.23099999999999</v>
      </c>
      <c r="G8">
        <f t="shared" si="17"/>
        <v>3.0232556430452995E-5</v>
      </c>
      <c r="H8">
        <f t="shared" si="2"/>
        <v>9.8143278759707151E-4</v>
      </c>
      <c r="I8">
        <f t="shared" si="3"/>
        <v>9.9906889465153664E-2</v>
      </c>
      <c r="J8">
        <f t="shared" si="4"/>
        <v>63.772002649679486</v>
      </c>
      <c r="K8">
        <f t="shared" si="5"/>
        <v>0.59509272196265717</v>
      </c>
      <c r="L8">
        <f t="shared" si="6"/>
        <v>3.023102060082085E-5</v>
      </c>
      <c r="M8">
        <f t="shared" si="7"/>
        <v>9.7981686395922458E-4</v>
      </c>
      <c r="N8">
        <f t="shared" si="0"/>
        <v>2.9434854337368563E-5</v>
      </c>
      <c r="O8">
        <f t="shared" si="18"/>
        <v>2.274516206689951E-2</v>
      </c>
      <c r="P8">
        <f t="shared" si="8"/>
        <v>-8.8250197190701574</v>
      </c>
      <c r="Q8">
        <v>147.23099999999999</v>
      </c>
      <c r="R8">
        <f t="shared" si="9"/>
        <v>420.38099999999997</v>
      </c>
      <c r="S8">
        <f t="shared" si="10"/>
        <v>37.419208999999995</v>
      </c>
      <c r="T8">
        <f t="shared" si="11"/>
        <v>3.6021322276696615</v>
      </c>
      <c r="U8">
        <f t="shared" si="12"/>
        <v>36.676353465993351</v>
      </c>
      <c r="V8">
        <f t="shared" si="13"/>
        <v>2.9882659182979259</v>
      </c>
      <c r="W8">
        <f t="shared" si="14"/>
        <v>19.851228974663055</v>
      </c>
      <c r="X8">
        <f t="shared" si="15"/>
        <v>-31.419071377090638</v>
      </c>
      <c r="Y8">
        <f t="shared" si="16"/>
        <v>2.2639700349924879E-14</v>
      </c>
      <c r="Z8">
        <f t="shared" si="1"/>
        <v>2.2639700349924879E-2</v>
      </c>
    </row>
    <row r="9" spans="1:26" x14ac:dyDescent="0.2">
      <c r="A9" t="s">
        <v>29</v>
      </c>
      <c r="B9">
        <v>206</v>
      </c>
      <c r="D9">
        <v>215.35400000000001</v>
      </c>
      <c r="E9">
        <v>147.51000000000005</v>
      </c>
      <c r="G9">
        <f t="shared" si="17"/>
        <v>3.063993917291718E-5</v>
      </c>
      <c r="H9">
        <f t="shared" si="2"/>
        <v>9.9249765170942184E-4</v>
      </c>
      <c r="I9">
        <f t="shared" si="3"/>
        <v>0.10000096547671708</v>
      </c>
      <c r="J9">
        <f t="shared" si="4"/>
        <v>65.450022582048319</v>
      </c>
      <c r="K9">
        <f t="shared" si="5"/>
        <v>0.6134429100653902</v>
      </c>
      <c r="L9">
        <f t="shared" si="6"/>
        <v>3.0638408861019436E-5</v>
      </c>
      <c r="M9">
        <f t="shared" si="7"/>
        <v>9.9089447003031152E-4</v>
      </c>
      <c r="N9">
        <f t="shared" si="0"/>
        <v>2.9801187250495428E-5</v>
      </c>
      <c r="O9">
        <f>O8+N8*(D9-D8)</f>
        <v>2.3601657458408261E-2</v>
      </c>
      <c r="P9">
        <f t="shared" si="8"/>
        <v>-8.7420114098271586</v>
      </c>
      <c r="Q9">
        <v>147.51000000000005</v>
      </c>
      <c r="R9">
        <f t="shared" si="9"/>
        <v>420.66</v>
      </c>
      <c r="S9">
        <f t="shared" si="10"/>
        <v>37.764890000000065</v>
      </c>
      <c r="T9">
        <f t="shared" si="11"/>
        <v>3.6016718489991915</v>
      </c>
      <c r="U9">
        <f t="shared" si="12"/>
        <v>36.659472341300024</v>
      </c>
      <c r="V9">
        <f t="shared" si="13"/>
        <v>2.9826460799695704</v>
      </c>
      <c r="W9">
        <f t="shared" si="14"/>
        <v>19.739981167342979</v>
      </c>
      <c r="X9">
        <f t="shared" si="15"/>
        <v>-31.424194453463326</v>
      </c>
      <c r="Y9">
        <f t="shared" si="16"/>
        <v>2.2524012029057753E-14</v>
      </c>
      <c r="Z9">
        <f t="shared" si="1"/>
        <v>2.2524012029057752E-2</v>
      </c>
    </row>
    <row r="10" spans="1:26" x14ac:dyDescent="0.2">
      <c r="A10" t="s">
        <v>30</v>
      </c>
      <c r="B10">
        <v>0.435</v>
      </c>
      <c r="D10">
        <v>235.874</v>
      </c>
      <c r="E10">
        <v>148.28100000000001</v>
      </c>
      <c r="G10">
        <f t="shared" si="17"/>
        <v>3.1791559372636184E-5</v>
      </c>
      <c r="H10">
        <f t="shared" si="2"/>
        <v>1.0236487283926884E-3</v>
      </c>
      <c r="I10">
        <f t="shared" si="3"/>
        <v>0.10034257375325811</v>
      </c>
      <c r="J10">
        <f t="shared" si="4"/>
        <v>70.307725265736551</v>
      </c>
      <c r="K10">
        <f t="shared" si="5"/>
        <v>0.66953305562664744</v>
      </c>
      <c r="L10">
        <f t="shared" si="6"/>
        <v>3.1790049879938659E-5</v>
      </c>
      <c r="M10">
        <f t="shared" si="7"/>
        <v>1.0220860615632698E-3</v>
      </c>
      <c r="N10">
        <f t="shared" si="0"/>
        <v>3.0898895095277691E-5</v>
      </c>
      <c r="O10">
        <f t="shared" si="18"/>
        <v>2.4213177820788426E-2</v>
      </c>
      <c r="P10">
        <f t="shared" si="8"/>
        <v>-8.6826953192877241</v>
      </c>
      <c r="Q10">
        <v>148.28100000000001</v>
      </c>
      <c r="R10">
        <f t="shared" si="9"/>
        <v>421.43099999999998</v>
      </c>
      <c r="S10">
        <f t="shared" si="10"/>
        <v>38.720159000000024</v>
      </c>
      <c r="T10">
        <f t="shared" si="11"/>
        <v>3.6004027895432467</v>
      </c>
      <c r="U10">
        <f t="shared" si="12"/>
        <v>36.612978799049934</v>
      </c>
      <c r="V10">
        <f t="shared" si="13"/>
        <v>2.9671546824984398</v>
      </c>
      <c r="W10">
        <f t="shared" si="14"/>
        <v>19.436537722935444</v>
      </c>
      <c r="X10">
        <f t="shared" si="15"/>
        <v>-31.444260315077226</v>
      </c>
      <c r="Y10">
        <f t="shared" si="16"/>
        <v>2.2076552663157685E-14</v>
      </c>
      <c r="Z10">
        <f t="shared" si="1"/>
        <v>2.2076552663157684E-2</v>
      </c>
    </row>
    <row r="11" spans="1:26" x14ac:dyDescent="0.2">
      <c r="A11" t="s">
        <v>31</v>
      </c>
      <c r="B11">
        <f>6.48*10^18</f>
        <v>6.48E+18</v>
      </c>
      <c r="D11">
        <v>266.084</v>
      </c>
      <c r="E11">
        <v>148.483</v>
      </c>
      <c r="G11">
        <f t="shared" si="17"/>
        <v>3.2099655453099157E-5</v>
      </c>
      <c r="H11">
        <f t="shared" si="2"/>
        <v>1.0319513537872028E-3</v>
      </c>
      <c r="I11">
        <f t="shared" si="3"/>
        <v>0.10039603458995211</v>
      </c>
      <c r="J11">
        <f t="shared" si="4"/>
        <v>71.635879556749458</v>
      </c>
      <c r="K11">
        <f t="shared" si="5"/>
        <v>0.68387366275048533</v>
      </c>
      <c r="L11">
        <f t="shared" si="6"/>
        <v>3.2098148830495796E-5</v>
      </c>
      <c r="M11">
        <f t="shared" si="7"/>
        <v>1.0303965065576674E-3</v>
      </c>
      <c r="N11">
        <f t="shared" si="0"/>
        <v>3.1163739800189079E-5</v>
      </c>
      <c r="O11">
        <f t="shared" si="18"/>
        <v>2.5146633441616766E-2</v>
      </c>
      <c r="P11">
        <f t="shared" si="8"/>
        <v>-8.5920720624002183</v>
      </c>
      <c r="Q11">
        <v>148.483</v>
      </c>
      <c r="R11">
        <f t="shared" si="9"/>
        <v>421.63299999999998</v>
      </c>
      <c r="S11">
        <f t="shared" si="10"/>
        <v>38.970437000000032</v>
      </c>
      <c r="T11">
        <f t="shared" si="11"/>
        <v>3.6000710665436531</v>
      </c>
      <c r="U11">
        <f t="shared" si="12"/>
        <v>36.600835446124734</v>
      </c>
      <c r="V11">
        <f t="shared" si="13"/>
        <v>2.9631053427981202</v>
      </c>
      <c r="W11">
        <f t="shared" si="14"/>
        <v>19.357991716156516</v>
      </c>
      <c r="X11">
        <f t="shared" si="15"/>
        <v>-31.446571440157012</v>
      </c>
      <c r="Y11">
        <f t="shared" si="16"/>
        <v>2.2025589901964368E-14</v>
      </c>
      <c r="Z11">
        <f t="shared" si="1"/>
        <v>2.2025589901964369E-2</v>
      </c>
    </row>
    <row r="12" spans="1:26" x14ac:dyDescent="0.2">
      <c r="A12" t="s">
        <v>32</v>
      </c>
      <c r="B12">
        <v>136800</v>
      </c>
      <c r="D12">
        <v>280.05700000000002</v>
      </c>
      <c r="E12">
        <v>148.68800000000005</v>
      </c>
      <c r="G12">
        <f t="shared" si="17"/>
        <v>3.2415073896468758E-5</v>
      </c>
      <c r="H12">
        <f t="shared" si="2"/>
        <v>1.0404379073239718E-3</v>
      </c>
      <c r="I12">
        <f t="shared" si="3"/>
        <v>0.10047412659031996</v>
      </c>
      <c r="J12">
        <f t="shared" si="4"/>
        <v>73.008074777613672</v>
      </c>
      <c r="K12">
        <f t="shared" si="5"/>
        <v>0.69949773412224414</v>
      </c>
      <c r="L12">
        <f t="shared" si="6"/>
        <v>3.2413571835382583E-5</v>
      </c>
      <c r="M12">
        <f t="shared" si="7"/>
        <v>1.0388926510021634E-3</v>
      </c>
      <c r="N12">
        <f t="shared" si="0"/>
        <v>3.1453674849268398E-5</v>
      </c>
      <c r="O12">
        <f t="shared" si="18"/>
        <v>2.5582084377844809E-2</v>
      </c>
      <c r="P12">
        <f t="shared" si="8"/>
        <v>-8.5497637298332201</v>
      </c>
      <c r="Q12">
        <v>148.68800000000005</v>
      </c>
      <c r="R12">
        <f t="shared" si="9"/>
        <v>421.83800000000002</v>
      </c>
      <c r="S12">
        <f t="shared" si="10"/>
        <v>39.224432000000064</v>
      </c>
      <c r="T12">
        <f t="shared" si="11"/>
        <v>3.5997347417729078</v>
      </c>
      <c r="U12">
        <f t="shared" si="12"/>
        <v>36.588527748342067</v>
      </c>
      <c r="V12">
        <f t="shared" si="13"/>
        <v>2.9589998293183628</v>
      </c>
      <c r="W12">
        <f t="shared" si="14"/>
        <v>19.278680139000638</v>
      </c>
      <c r="X12">
        <f t="shared" si="15"/>
        <v>-31.450730482386483</v>
      </c>
      <c r="Y12">
        <f t="shared" si="16"/>
        <v>2.1934174774892107E-14</v>
      </c>
      <c r="Z12">
        <f t="shared" si="1"/>
        <v>2.1934174774892106E-2</v>
      </c>
    </row>
    <row r="13" spans="1:26" x14ac:dyDescent="0.2">
      <c r="A13" t="s">
        <v>33</v>
      </c>
      <c r="B13">
        <v>0.46700000000000003</v>
      </c>
      <c r="D13">
        <v>315.26100000000002</v>
      </c>
      <c r="E13">
        <v>148.60900000000004</v>
      </c>
      <c r="G13">
        <f t="shared" si="17"/>
        <v>3.2293193351452495E-5</v>
      </c>
      <c r="H13">
        <f t="shared" si="2"/>
        <v>1.0371602231725736E-3</v>
      </c>
      <c r="I13">
        <f t="shared" si="3"/>
        <v>0.10038452028332123</v>
      </c>
      <c r="J13">
        <f t="shared" si="4"/>
        <v>72.476350268013363</v>
      </c>
      <c r="K13">
        <f t="shared" si="5"/>
        <v>0.6915281766829684</v>
      </c>
      <c r="L13">
        <f t="shared" si="6"/>
        <v>3.2291685384496234E-5</v>
      </c>
      <c r="M13">
        <f t="shared" si="7"/>
        <v>1.0356070103979683E-3</v>
      </c>
      <c r="N13">
        <f t="shared" si="0"/>
        <v>3.1294095875981154E-5</v>
      </c>
      <c r="O13">
        <f t="shared" si="18"/>
        <v>2.6689379547238455E-2</v>
      </c>
      <c r="P13">
        <f t="shared" si="8"/>
        <v>-8.4420839235858551</v>
      </c>
      <c r="Q13">
        <v>148.60900000000004</v>
      </c>
      <c r="R13">
        <f t="shared" si="9"/>
        <v>421.75900000000001</v>
      </c>
      <c r="S13">
        <f t="shared" si="10"/>
        <v>39.126551000000063</v>
      </c>
      <c r="T13">
        <f t="shared" si="11"/>
        <v>3.5998643111350321</v>
      </c>
      <c r="U13">
        <f t="shared" si="12"/>
        <v>36.593268807684872</v>
      </c>
      <c r="V13">
        <f t="shared" si="13"/>
        <v>2.9605814813673197</v>
      </c>
      <c r="W13">
        <f t="shared" si="14"/>
        <v>19.309196429658808</v>
      </c>
      <c r="X13">
        <f t="shared" si="15"/>
        <v>-31.444486371028106</v>
      </c>
      <c r="Y13">
        <f t="shared" si="16"/>
        <v>2.2071562691080975E-14</v>
      </c>
      <c r="Z13">
        <f t="shared" si="1"/>
        <v>2.2071562691080977E-2</v>
      </c>
    </row>
    <row r="14" spans="1:26" x14ac:dyDescent="0.2">
      <c r="A14" t="s">
        <v>3</v>
      </c>
      <c r="B14">
        <f>10^12</f>
        <v>1000000000000</v>
      </c>
      <c r="D14">
        <v>345.298</v>
      </c>
      <c r="E14">
        <v>148.27200000000005</v>
      </c>
      <c r="G14">
        <f t="shared" si="17"/>
        <v>3.1777894505977906E-5</v>
      </c>
      <c r="H14">
        <f t="shared" si="2"/>
        <v>1.0232801834424317E-3</v>
      </c>
      <c r="I14">
        <f t="shared" si="3"/>
        <v>0.10017883231871297</v>
      </c>
      <c r="J14">
        <f t="shared" si="4"/>
        <v>70.249097167057201</v>
      </c>
      <c r="K14">
        <f t="shared" si="5"/>
        <v>0.66390515221108759</v>
      </c>
      <c r="L14">
        <f t="shared" si="6"/>
        <v>3.17763735262983E-5</v>
      </c>
      <c r="M14">
        <f t="shared" si="7"/>
        <v>1.021705423990418E-3</v>
      </c>
      <c r="N14">
        <f t="shared" si="0"/>
        <v>3.0760207648812008E-5</v>
      </c>
      <c r="O14">
        <f t="shared" si="18"/>
        <v>2.7629360305065302E-2</v>
      </c>
      <c r="P14">
        <f t="shared" si="8"/>
        <v>-8.3505673306519945</v>
      </c>
      <c r="Q14">
        <v>148.27200000000005</v>
      </c>
      <c r="R14">
        <f t="shared" si="9"/>
        <v>421.42200000000003</v>
      </c>
      <c r="S14">
        <f t="shared" si="10"/>
        <v>38.709008000000068</v>
      </c>
      <c r="T14">
        <f t="shared" si="11"/>
        <v>3.6004175766808566</v>
      </c>
      <c r="U14">
        <f t="shared" si="12"/>
        <v>36.613520204208648</v>
      </c>
      <c r="V14">
        <f t="shared" si="13"/>
        <v>2.9673351889554871</v>
      </c>
      <c r="W14">
        <f t="shared" si="14"/>
        <v>19.44004646016241</v>
      </c>
      <c r="X14">
        <f t="shared" si="15"/>
        <v>-31.431504561139807</v>
      </c>
      <c r="Y14">
        <f t="shared" si="16"/>
        <v>2.2359959427458601E-14</v>
      </c>
      <c r="Z14">
        <f t="shared" si="1"/>
        <v>2.2359959427458602E-2</v>
      </c>
    </row>
    <row r="15" spans="1:26" x14ac:dyDescent="0.2">
      <c r="D15">
        <v>472.07100000000003</v>
      </c>
      <c r="E15">
        <v>148.36100000000005</v>
      </c>
      <c r="G15">
        <f t="shared" si="17"/>
        <v>3.1913257651862401E-5</v>
      </c>
      <c r="H15">
        <f t="shared" si="2"/>
        <v>1.0269298287878047E-3</v>
      </c>
      <c r="I15">
        <f t="shared" si="3"/>
        <v>0.1000388073133659</v>
      </c>
      <c r="J15">
        <f t="shared" si="4"/>
        <v>70.830908228113515</v>
      </c>
      <c r="K15">
        <f t="shared" si="5"/>
        <v>0.66505007582568498</v>
      </c>
      <c r="L15">
        <f t="shared" si="6"/>
        <v>3.191172632785924E-5</v>
      </c>
      <c r="M15">
        <f t="shared" si="7"/>
        <v>1.0253465510822219E-3</v>
      </c>
      <c r="N15">
        <f t="shared" si="0"/>
        <v>3.0747571375220496E-5</v>
      </c>
      <c r="O15">
        <f t="shared" si="18"/>
        <v>3.1528924109328144E-2</v>
      </c>
      <c r="P15">
        <f t="shared" si="8"/>
        <v>-7.9698485695122034</v>
      </c>
      <c r="Q15">
        <v>148.36100000000005</v>
      </c>
      <c r="R15">
        <f t="shared" si="9"/>
        <v>421.51100000000002</v>
      </c>
      <c r="S15">
        <f t="shared" si="10"/>
        <v>38.81927900000008</v>
      </c>
      <c r="T15">
        <f t="shared" si="11"/>
        <v>3.6002713760732221</v>
      </c>
      <c r="U15">
        <f t="shared" si="12"/>
        <v>36.608167676588089</v>
      </c>
      <c r="V15">
        <f t="shared" si="13"/>
        <v>2.9655505194407725</v>
      </c>
      <c r="W15">
        <f t="shared" si="14"/>
        <v>19.405383342185594</v>
      </c>
      <c r="X15">
        <f t="shared" si="15"/>
        <v>-31.419653675130895</v>
      </c>
      <c r="Y15">
        <f t="shared" si="16"/>
        <v>2.2626521134267227E-14</v>
      </c>
      <c r="Z15">
        <f t="shared" si="1"/>
        <v>2.2626521134267226E-2</v>
      </c>
    </row>
    <row r="16" spans="1:26" x14ac:dyDescent="0.2">
      <c r="D16">
        <v>781.07299999999998</v>
      </c>
      <c r="E16">
        <v>134.858</v>
      </c>
      <c r="G16">
        <f t="shared" si="17"/>
        <v>1.639406657020136E-5</v>
      </c>
      <c r="H16">
        <f t="shared" si="2"/>
        <v>5.8781329007759884E-4</v>
      </c>
      <c r="I16">
        <f t="shared" si="3"/>
        <v>9.3108668575576564E-2</v>
      </c>
      <c r="J16">
        <f t="shared" si="4"/>
        <v>19.448579610730985</v>
      </c>
      <c r="K16">
        <f t="shared" si="5"/>
        <v>0.12900931607034929</v>
      </c>
      <c r="L16">
        <f t="shared" si="6"/>
        <v>1.6391983532499627E-5</v>
      </c>
      <c r="M16">
        <f t="shared" si="7"/>
        <v>5.8514714719544523E-4</v>
      </c>
      <c r="N16">
        <f t="shared" si="0"/>
        <v>1.5614401463925946E-5</v>
      </c>
      <c r="O16">
        <f t="shared" si="18"/>
        <v>4.1029985159414029E-2</v>
      </c>
      <c r="P16">
        <f t="shared" si="8"/>
        <v>-7.0350595324511715</v>
      </c>
      <c r="Q16">
        <v>134.858</v>
      </c>
      <c r="R16">
        <f t="shared" si="9"/>
        <v>408.00799999999998</v>
      </c>
      <c r="S16">
        <f t="shared" si="10"/>
        <v>22.089062000000013</v>
      </c>
      <c r="T16">
        <f t="shared" si="11"/>
        <v>3.6231820552538183</v>
      </c>
      <c r="U16">
        <f t="shared" si="12"/>
        <v>37.456567256884547</v>
      </c>
      <c r="V16">
        <f t="shared" si="13"/>
        <v>3.2452209760592927</v>
      </c>
      <c r="W16">
        <f t="shared" si="14"/>
        <v>25.667381310374264</v>
      </c>
      <c r="X16">
        <f t="shared" si="15"/>
        <v>-30.847624645576161</v>
      </c>
      <c r="Y16">
        <f t="shared" si="16"/>
        <v>4.009099515359669E-14</v>
      </c>
      <c r="Z16">
        <f t="shared" si="1"/>
        <v>4.0090995153596688E-2</v>
      </c>
    </row>
    <row r="17" spans="1:26" x14ac:dyDescent="0.2">
      <c r="D17">
        <v>950.27599999999995</v>
      </c>
      <c r="E17">
        <v>134.43200000000002</v>
      </c>
      <c r="G17">
        <f t="shared" si="17"/>
        <v>1.6041622620804534E-5</v>
      </c>
      <c r="H17">
        <f t="shared" si="2"/>
        <v>5.7721007790862235E-4</v>
      </c>
      <c r="I17">
        <f t="shared" si="3"/>
        <v>9.2778539167524543E-2</v>
      </c>
      <c r="J17">
        <f t="shared" si="4"/>
        <v>18.645471869561373</v>
      </c>
      <c r="K17">
        <f t="shared" si="5"/>
        <v>0.12149425456061191</v>
      </c>
      <c r="L17">
        <f t="shared" si="6"/>
        <v>1.6039504827791173E-5</v>
      </c>
      <c r="M17">
        <f t="shared" si="7"/>
        <v>5.7448076295343712E-4</v>
      </c>
      <c r="N17">
        <f t="shared" si="0"/>
        <v>1.5229825716984197E-5</v>
      </c>
      <c r="O17">
        <f t="shared" si="18"/>
        <v>4.3671988730314693E-2</v>
      </c>
      <c r="P17">
        <f t="shared" si="8"/>
        <v>-6.7732899323427604</v>
      </c>
      <c r="Q17">
        <v>134.43200000000002</v>
      </c>
      <c r="R17">
        <f t="shared" si="9"/>
        <v>407.58199999999999</v>
      </c>
      <c r="S17">
        <f t="shared" si="10"/>
        <v>21.561248000000035</v>
      </c>
      <c r="T17">
        <f t="shared" si="11"/>
        <v>3.6239295552796738</v>
      </c>
      <c r="U17">
        <f t="shared" si="12"/>
        <v>37.484576509031683</v>
      </c>
      <c r="V17">
        <f t="shared" si="13"/>
        <v>3.2543457022145228</v>
      </c>
      <c r="W17">
        <f t="shared" si="14"/>
        <v>25.902660934565127</v>
      </c>
      <c r="X17">
        <f t="shared" si="15"/>
        <v>-30.813520027064676</v>
      </c>
      <c r="Y17">
        <f t="shared" si="16"/>
        <v>4.1481865998394796E-14</v>
      </c>
      <c r="Z17">
        <f t="shared" si="1"/>
        <v>4.1481865998394797E-2</v>
      </c>
    </row>
    <row r="18" spans="1:26" x14ac:dyDescent="0.2">
      <c r="D18">
        <v>1096.8599999999999</v>
      </c>
      <c r="E18">
        <v>134.42700000000002</v>
      </c>
      <c r="G18">
        <f t="shared" si="17"/>
        <v>1.6037526938314294E-5</v>
      </c>
      <c r="H18">
        <f t="shared" si="2"/>
        <v>5.7708663911142403E-4</v>
      </c>
      <c r="I18">
        <f t="shared" si="3"/>
        <v>9.2669667332529626E-2</v>
      </c>
      <c r="J18">
        <f t="shared" si="4"/>
        <v>18.636235608417703</v>
      </c>
      <c r="K18">
        <f t="shared" si="5"/>
        <v>0.1207180851719709</v>
      </c>
      <c r="L18">
        <f t="shared" si="6"/>
        <v>1.6035396618695055E-5</v>
      </c>
      <c r="M18">
        <f t="shared" si="7"/>
        <v>5.743410311530165E-4</v>
      </c>
      <c r="N18">
        <f t="shared" si="0"/>
        <v>1.5184702315109474E-5</v>
      </c>
      <c r="O18">
        <f t="shared" si="18"/>
        <v>4.5904437503213102E-2</v>
      </c>
      <c r="P18">
        <f t="shared" si="8"/>
        <v>-6.5514736094366901</v>
      </c>
      <c r="Q18">
        <v>134.42700000000002</v>
      </c>
      <c r="R18">
        <f t="shared" si="9"/>
        <v>407.577</v>
      </c>
      <c r="S18">
        <f t="shared" si="10"/>
        <v>21.555053000000044</v>
      </c>
      <c r="T18">
        <f t="shared" si="11"/>
        <v>3.6239383380318317</v>
      </c>
      <c r="U18">
        <f t="shared" si="12"/>
        <v>37.484905728222628</v>
      </c>
      <c r="V18">
        <f t="shared" si="13"/>
        <v>3.2544529131918631</v>
      </c>
      <c r="W18">
        <f t="shared" si="14"/>
        <v>25.90543813303006</v>
      </c>
      <c r="X18">
        <f t="shared" si="15"/>
        <v>-30.803074503044357</v>
      </c>
      <c r="Y18">
        <f t="shared" si="16"/>
        <v>4.1917436748070316E-14</v>
      </c>
      <c r="Z18">
        <f t="shared" si="1"/>
        <v>4.1917436748070316E-2</v>
      </c>
    </row>
    <row r="19" spans="1:26" x14ac:dyDescent="0.2">
      <c r="D19">
        <v>1183.83</v>
      </c>
      <c r="E19">
        <v>134.40900000000005</v>
      </c>
      <c r="G19">
        <f t="shared" si="17"/>
        <v>1.6022790306561848E-5</v>
      </c>
      <c r="H19">
        <f t="shared" si="2"/>
        <v>5.7664245291971555E-4</v>
      </c>
      <c r="I19">
        <f t="shared" si="3"/>
        <v>9.2597913608773091E-2</v>
      </c>
      <c r="J19">
        <f t="shared" ref="J19:J26" si="19">$B$11*EXP(-$B$12/(273.15+E19)/8.31)</f>
        <v>18.603021062839019</v>
      </c>
      <c r="K19">
        <f t="shared" ref="K19:K26" si="20">J19*EXP(-$B$13/I19)</f>
        <v>0.12003328664484814</v>
      </c>
      <c r="L19">
        <f t="shared" ref="L19:L26" si="21">G19*K19/(G19+K19)</f>
        <v>1.6020651770235268E-5</v>
      </c>
      <c r="M19">
        <f t="shared" ref="M19:M26" si="22">H19*K19/(H19+K19)</f>
        <v>5.7388549484008904E-4</v>
      </c>
      <c r="N19">
        <f t="shared" ref="N19:N26" si="23">L19*(1-O19)^$B$5+M19*O19^$B$4*(1-O19)^$B$6</f>
        <v>1.5146384001953955E-5</v>
      </c>
      <c r="O19">
        <f t="shared" ref="O19:O27" si="24">O18+N18*(D19-D18)</f>
        <v>4.7225051063558177E-2</v>
      </c>
      <c r="P19">
        <f t="shared" si="8"/>
        <v>-6.4199866849438809</v>
      </c>
      <c r="Q19">
        <v>134.40900000000005</v>
      </c>
      <c r="R19">
        <f t="shared" si="9"/>
        <v>407.55900000000003</v>
      </c>
      <c r="S19">
        <f t="shared" si="10"/>
        <v>21.532751000000076</v>
      </c>
      <c r="T19">
        <f t="shared" si="11"/>
        <v>3.6239699577239124</v>
      </c>
      <c r="U19">
        <f t="shared" si="12"/>
        <v>37.486091008138423</v>
      </c>
      <c r="V19">
        <f t="shared" si="13"/>
        <v>3.2548388944913489</v>
      </c>
      <c r="W19">
        <f t="shared" si="14"/>
        <v>25.915439077669035</v>
      </c>
      <c r="X19">
        <f t="shared" si="15"/>
        <v>-30.796074455616104</v>
      </c>
      <c r="Y19">
        <f t="shared" si="16"/>
        <v>4.2211890185022799E-14</v>
      </c>
      <c r="Z19">
        <f t="shared" si="1"/>
        <v>4.2211890185022798E-2</v>
      </c>
    </row>
    <row r="20" spans="1:26" x14ac:dyDescent="0.2">
      <c r="D20">
        <v>1276.24</v>
      </c>
      <c r="E20">
        <v>134.22800000000001</v>
      </c>
      <c r="G20">
        <f t="shared" si="17"/>
        <v>1.5875284204986208E-5</v>
      </c>
      <c r="H20">
        <f t="shared" si="2"/>
        <v>5.7219270974534617E-4</v>
      </c>
      <c r="I20">
        <f t="shared" si="3"/>
        <v>9.244403561546316E-2</v>
      </c>
      <c r="J20">
        <f t="shared" si="19"/>
        <v>18.272143057394267</v>
      </c>
      <c r="K20">
        <f t="shared" si="20"/>
        <v>0.11691274748926019</v>
      </c>
      <c r="L20">
        <f t="shared" si="21"/>
        <v>1.5873128833250775E-5</v>
      </c>
      <c r="M20">
        <f t="shared" si="22"/>
        <v>5.6940593131628845E-4</v>
      </c>
      <c r="N20">
        <f t="shared" si="23"/>
        <v>1.4981341281471143E-5</v>
      </c>
      <c r="O20">
        <f t="shared" si="24"/>
        <v>4.8624728409178745E-2</v>
      </c>
      <c r="P20">
        <f t="shared" si="8"/>
        <v>-6.2804075322149213</v>
      </c>
      <c r="Q20">
        <v>134.22800000000001</v>
      </c>
      <c r="R20">
        <f t="shared" si="9"/>
        <v>407.37799999999999</v>
      </c>
      <c r="S20">
        <f t="shared" si="10"/>
        <v>21.30849200000003</v>
      </c>
      <c r="T20">
        <f t="shared" si="11"/>
        <v>3.6242880666113537</v>
      </c>
      <c r="U20">
        <f t="shared" si="12"/>
        <v>37.498017563714633</v>
      </c>
      <c r="V20">
        <f t="shared" si="13"/>
        <v>3.2587220468459277</v>
      </c>
      <c r="W20">
        <f t="shared" si="14"/>
        <v>26.016268316893044</v>
      </c>
      <c r="X20">
        <f t="shared" si="15"/>
        <v>-30.7800439850751</v>
      </c>
      <c r="Y20">
        <f t="shared" si="16"/>
        <v>4.2894019466280273E-14</v>
      </c>
      <c r="Z20">
        <f t="shared" si="1"/>
        <v>4.289401946628027E-2</v>
      </c>
    </row>
    <row r="21" spans="1:26" x14ac:dyDescent="0.2">
      <c r="D21">
        <v>1389.81</v>
      </c>
      <c r="E21">
        <v>134.23700000000002</v>
      </c>
      <c r="G21">
        <f t="shared" si="17"/>
        <v>1.5882589660169425E-5</v>
      </c>
      <c r="H21">
        <f t="shared" si="2"/>
        <v>5.7241324734860657E-4</v>
      </c>
      <c r="I21">
        <f t="shared" si="3"/>
        <v>9.2366766788644195E-2</v>
      </c>
      <c r="J21">
        <f t="shared" si="19"/>
        <v>18.288462533072192</v>
      </c>
      <c r="K21">
        <f t="shared" si="20"/>
        <v>0.11652369847972649</v>
      </c>
      <c r="L21">
        <f t="shared" si="21"/>
        <v>1.5880425102411463E-5</v>
      </c>
      <c r="M21">
        <f t="shared" si="22"/>
        <v>5.6961505942496429E-4</v>
      </c>
      <c r="N21">
        <f t="shared" si="23"/>
        <v>1.4957138500470576E-5</v>
      </c>
      <c r="O21">
        <f t="shared" si="24"/>
        <v>5.0326159338515419E-2</v>
      </c>
      <c r="P21">
        <f t="shared" si="8"/>
        <v>-6.1104308096753677</v>
      </c>
      <c r="Q21">
        <v>134.23700000000002</v>
      </c>
      <c r="R21">
        <f t="shared" si="9"/>
        <v>407.387</v>
      </c>
      <c r="S21">
        <f t="shared" si="10"/>
        <v>21.319643000000042</v>
      </c>
      <c r="T21">
        <f t="shared" si="11"/>
        <v>3.6242722423641403</v>
      </c>
      <c r="U21">
        <f t="shared" si="12"/>
        <v>37.497424190509548</v>
      </c>
      <c r="V21">
        <f t="shared" si="13"/>
        <v>3.2585288804011912</v>
      </c>
      <c r="W21">
        <f t="shared" si="14"/>
        <v>26.011243332181799</v>
      </c>
      <c r="X21">
        <f t="shared" si="15"/>
        <v>-30.772650746625832</v>
      </c>
      <c r="Y21">
        <f t="shared" si="16"/>
        <v>4.32123203676145E-14</v>
      </c>
      <c r="Z21">
        <f t="shared" si="1"/>
        <v>4.32123203676145E-2</v>
      </c>
    </row>
    <row r="22" spans="1:26" x14ac:dyDescent="0.2">
      <c r="A22" t="s">
        <v>3</v>
      </c>
      <c r="B22">
        <f>10^12</f>
        <v>1000000000000</v>
      </c>
      <c r="D22">
        <v>1436.33</v>
      </c>
      <c r="E22">
        <v>134.09900000000005</v>
      </c>
      <c r="G22">
        <f t="shared" si="17"/>
        <v>1.5770905941359158E-5</v>
      </c>
      <c r="H22">
        <f t="shared" si="2"/>
        <v>5.6903992679974288E-4</v>
      </c>
      <c r="I22">
        <f t="shared" si="3"/>
        <v>9.2267114221077501E-2</v>
      </c>
      <c r="J22">
        <f t="shared" si="19"/>
        <v>18.03974627735295</v>
      </c>
      <c r="K22">
        <f t="shared" si="20"/>
        <v>0.11431309088822848</v>
      </c>
      <c r="L22">
        <f t="shared" si="21"/>
        <v>1.5768730449796415E-5</v>
      </c>
      <c r="M22">
        <f t="shared" si="22"/>
        <v>5.6622132972119793E-4</v>
      </c>
      <c r="N22">
        <f t="shared" si="23"/>
        <v>1.4839315730314384E-5</v>
      </c>
      <c r="O22">
        <f t="shared" si="24"/>
        <v>5.1021965421557312E-2</v>
      </c>
      <c r="P22">
        <f t="shared" si="8"/>
        <v>-6.0408212939114216</v>
      </c>
      <c r="Q22">
        <v>134.09900000000005</v>
      </c>
      <c r="R22">
        <f t="shared" si="9"/>
        <v>407.24900000000002</v>
      </c>
      <c r="S22">
        <f t="shared" si="10"/>
        <v>21.148661000000061</v>
      </c>
      <c r="T22">
        <f t="shared" si="11"/>
        <v>3.624514957679454</v>
      </c>
      <c r="U22">
        <f t="shared" si="12"/>
        <v>37.506526494234969</v>
      </c>
      <c r="V22">
        <f t="shared" si="13"/>
        <v>3.2614917040925819</v>
      </c>
      <c r="W22">
        <f t="shared" si="14"/>
        <v>26.08842434056902</v>
      </c>
      <c r="X22">
        <f t="shared" si="15"/>
        <v>-30.762047722892774</v>
      </c>
      <c r="Y22">
        <f t="shared" si="16"/>
        <v>4.3672939287320237E-14</v>
      </c>
      <c r="Z22">
        <f t="shared" si="1"/>
        <v>4.3672939287320238E-2</v>
      </c>
    </row>
    <row r="23" spans="1:26" x14ac:dyDescent="0.2">
      <c r="D23">
        <v>1489.91</v>
      </c>
      <c r="E23">
        <v>134.15300000000002</v>
      </c>
      <c r="G23">
        <f t="shared" si="17"/>
        <v>1.5814523437466702E-5</v>
      </c>
      <c r="H23">
        <f t="shared" si="2"/>
        <v>5.7035781985489346E-4</v>
      </c>
      <c r="I23">
        <f t="shared" si="3"/>
        <v>9.2254820888506978E-2</v>
      </c>
      <c r="J23">
        <f t="shared" si="19"/>
        <v>18.136684684997746</v>
      </c>
      <c r="K23">
        <f t="shared" si="20"/>
        <v>0.11484987712481586</v>
      </c>
      <c r="L23">
        <f t="shared" si="21"/>
        <v>1.5812346119348772E-5</v>
      </c>
      <c r="M23">
        <f t="shared" si="22"/>
        <v>5.6753935355368052E-4</v>
      </c>
      <c r="N23">
        <f t="shared" si="23"/>
        <v>1.4865899528962565E-5</v>
      </c>
      <c r="O23">
        <f t="shared" si="24"/>
        <v>5.1817055958387558E-2</v>
      </c>
      <c r="P23">
        <f t="shared" si="8"/>
        <v>-5.9612101843895129</v>
      </c>
      <c r="Q23">
        <v>134.15300000000002</v>
      </c>
      <c r="R23">
        <f t="shared" si="9"/>
        <v>407.303</v>
      </c>
      <c r="S23">
        <f t="shared" si="10"/>
        <v>21.21556700000005</v>
      </c>
      <c r="T23">
        <f t="shared" si="11"/>
        <v>3.6244199625340348</v>
      </c>
      <c r="U23">
        <f t="shared" si="12"/>
        <v>37.502963725522029</v>
      </c>
      <c r="V23">
        <f t="shared" si="13"/>
        <v>3.2603320991988758</v>
      </c>
      <c r="W23">
        <f t="shared" si="14"/>
        <v>26.058189609593626</v>
      </c>
      <c r="X23">
        <f t="shared" si="15"/>
        <v>-30.761237096669188</v>
      </c>
      <c r="Y23">
        <f t="shared" si="16"/>
        <v>4.3708356070114667E-14</v>
      </c>
      <c r="Z23">
        <f t="shared" si="1"/>
        <v>4.3708356070114668E-2</v>
      </c>
    </row>
    <row r="24" spans="1:26" x14ac:dyDescent="0.2">
      <c r="D24">
        <v>1557.34</v>
      </c>
      <c r="E24">
        <v>134.255</v>
      </c>
      <c r="G24">
        <f t="shared" si="17"/>
        <v>1.5897209688085364E-5</v>
      </c>
      <c r="H24">
        <f t="shared" si="2"/>
        <v>5.7285454833066747E-4</v>
      </c>
      <c r="I24">
        <f t="shared" si="3"/>
        <v>9.2255553130196039E-2</v>
      </c>
      <c r="J24">
        <f t="shared" si="19"/>
        <v>18.321143055972868</v>
      </c>
      <c r="K24">
        <f t="shared" si="20"/>
        <v>0.11602261433521165</v>
      </c>
      <c r="L24">
        <f t="shared" si="21"/>
        <v>1.5895031779453976E-5</v>
      </c>
      <c r="M24">
        <f t="shared" si="22"/>
        <v>5.700400107102484E-4</v>
      </c>
      <c r="N24">
        <f t="shared" si="23"/>
        <v>1.4925311647029936E-5</v>
      </c>
      <c r="O24">
        <f t="shared" si="24"/>
        <v>5.2819463563625504E-2</v>
      </c>
      <c r="P24">
        <f t="shared" si="8"/>
        <v>-5.8607356879084263</v>
      </c>
      <c r="Q24">
        <v>134.255</v>
      </c>
      <c r="R24">
        <f t="shared" si="9"/>
        <v>407.40499999999997</v>
      </c>
      <c r="S24">
        <f t="shared" si="10"/>
        <v>21.34194500000001</v>
      </c>
      <c r="T24">
        <f t="shared" ref="T24:T26" si="25">2.908+291.8/R24</f>
        <v>3.6242405959671578</v>
      </c>
      <c r="U24">
        <f t="shared" si="12"/>
        <v>37.496237550914323</v>
      </c>
      <c r="V24">
        <f t="shared" ref="V24:V26" si="26">-5.485+3562/R24</f>
        <v>3.2581425731152054</v>
      </c>
      <c r="W24">
        <f t="shared" si="14"/>
        <v>26.001196939987217</v>
      </c>
      <c r="X24">
        <f t="shared" ref="X24:X27" si="27">-(U24*(Q24-S24-P24))/(W24+Q24-S24-P24)</f>
        <v>-30.762014512500386</v>
      </c>
      <c r="Y24">
        <f t="shared" si="16"/>
        <v>4.3674389706855081E-14</v>
      </c>
      <c r="Z24">
        <f t="shared" ref="Z24:Z27" si="28">Y24*$B$22</f>
        <v>4.3674389706855082E-2</v>
      </c>
    </row>
    <row r="25" spans="1:26" x14ac:dyDescent="0.2">
      <c r="D25">
        <v>1605.81</v>
      </c>
      <c r="E25">
        <v>134.37600000000003</v>
      </c>
      <c r="G25">
        <f t="shared" si="17"/>
        <v>1.5995804935204552E-5</v>
      </c>
      <c r="H25">
        <f t="shared" si="2"/>
        <v>5.758288976200741E-4</v>
      </c>
      <c r="I25">
        <f t="shared" si="3"/>
        <v>9.2278792530501086E-2</v>
      </c>
      <c r="J25">
        <f t="shared" si="19"/>
        <v>18.542273811609832</v>
      </c>
      <c r="K25">
        <f t="shared" si="20"/>
        <v>0.11757276092972031</v>
      </c>
      <c r="L25">
        <f t="shared" si="21"/>
        <v>1.5993628997788168E-5</v>
      </c>
      <c r="M25">
        <f t="shared" si="22"/>
        <v>5.7302244076926523E-4</v>
      </c>
      <c r="N25">
        <f t="shared" si="23"/>
        <v>1.5004589000033973E-5</v>
      </c>
      <c r="O25">
        <f t="shared" si="24"/>
        <v>5.3542893419157044E-2</v>
      </c>
      <c r="P25">
        <f t="shared" si="8"/>
        <v>-5.7881511052105594</v>
      </c>
      <c r="Q25">
        <v>134.37600000000003</v>
      </c>
      <c r="R25">
        <f t="shared" si="9"/>
        <v>407.52600000000001</v>
      </c>
      <c r="S25">
        <f t="shared" si="10"/>
        <v>21.491864000000049</v>
      </c>
      <c r="T25">
        <f t="shared" si="25"/>
        <v>3.6240279344140003</v>
      </c>
      <c r="U25">
        <f t="shared" si="12"/>
        <v>37.488264390621559</v>
      </c>
      <c r="V25">
        <f t="shared" si="26"/>
        <v>3.2555466154306716</v>
      </c>
      <c r="W25">
        <f t="shared" si="14"/>
        <v>25.93378646820647</v>
      </c>
      <c r="X25">
        <f t="shared" si="27"/>
        <v>-30.765084514802226</v>
      </c>
      <c r="Y25">
        <f t="shared" si="16"/>
        <v>4.3540514833155381E-14</v>
      </c>
      <c r="Z25">
        <f t="shared" si="28"/>
        <v>4.354051483315538E-2</v>
      </c>
    </row>
    <row r="26" spans="1:26" x14ac:dyDescent="0.2">
      <c r="D26">
        <v>1656.86</v>
      </c>
      <c r="E26">
        <v>134.488</v>
      </c>
      <c r="G26">
        <f t="shared" si="17"/>
        <v>1.6087558901893821E-5</v>
      </c>
      <c r="H26">
        <f t="shared" si="2"/>
        <v>5.7859419023906667E-4</v>
      </c>
      <c r="I26">
        <f t="shared" si="3"/>
        <v>9.2295630471088241E-2</v>
      </c>
      <c r="J26">
        <f t="shared" si="19"/>
        <v>18.749215691038348</v>
      </c>
      <c r="K26">
        <f t="shared" si="20"/>
        <v>0.11899474909264988</v>
      </c>
      <c r="L26">
        <f t="shared" si="21"/>
        <v>1.60853842297488E-5</v>
      </c>
      <c r="M26">
        <f t="shared" si="22"/>
        <v>5.7579447562218597E-4</v>
      </c>
      <c r="N26">
        <f t="shared" si="23"/>
        <v>1.5076503794663225E-5</v>
      </c>
      <c r="O26">
        <f t="shared" si="24"/>
        <v>5.4308877687608774E-2</v>
      </c>
      <c r="P26">
        <f t="shared" si="8"/>
        <v>-5.7112301481005021</v>
      </c>
      <c r="Q26">
        <v>134.488</v>
      </c>
      <c r="R26">
        <f t="shared" si="9"/>
        <v>407.63799999999998</v>
      </c>
      <c r="S26">
        <f t="shared" si="10"/>
        <v>21.63063200000002</v>
      </c>
      <c r="T26">
        <f t="shared" si="25"/>
        <v>3.6238312031753663</v>
      </c>
      <c r="U26">
        <f t="shared" si="12"/>
        <v>37.48089000334371</v>
      </c>
      <c r="V26">
        <f t="shared" si="26"/>
        <v>3.253145118953582</v>
      </c>
      <c r="W26">
        <f t="shared" si="14"/>
        <v>25.87158129401455</v>
      </c>
      <c r="X26">
        <f t="shared" si="27"/>
        <v>-30.767454057481213</v>
      </c>
      <c r="Y26">
        <f t="shared" si="16"/>
        <v>4.3437465862675937E-14</v>
      </c>
      <c r="Z26">
        <f t="shared" si="28"/>
        <v>4.3437465862675939E-2</v>
      </c>
    </row>
    <row r="27" spans="1:26" x14ac:dyDescent="0.2">
      <c r="D27">
        <v>1830</v>
      </c>
      <c r="E27">
        <v>134.488</v>
      </c>
      <c r="G27">
        <f t="shared" ref="G27" si="29">$B$1*EXP(-$B$2/(273.15+E27)/8.31)</f>
        <v>1.6087558901893821E-5</v>
      </c>
      <c r="H27">
        <f t="shared" ref="H27" si="30">$B$3*EXP(-$B$4/(273.15+E27)/8.31)</f>
        <v>5.7859419023906667E-4</v>
      </c>
      <c r="I27">
        <f t="shared" ref="I27" si="31">0.00048*(E27-P27)+0.025</f>
        <v>9.2169558286431308E-2</v>
      </c>
      <c r="J27">
        <f t="shared" ref="J27" si="32">$B$11*EXP(-$B$12/(273.15+E27)/8.31)</f>
        <v>18.749215691038348</v>
      </c>
      <c r="K27">
        <f t="shared" ref="K27" si="33">J27*EXP(-$B$13/I27)</f>
        <v>0.11817403232730014</v>
      </c>
      <c r="L27">
        <f t="shared" ref="L27" si="34">G27*K27/(G27+K27)</f>
        <v>1.6085369128741285E-5</v>
      </c>
      <c r="M27">
        <f t="shared" ref="M27" si="35">H27*K27/(H27+K27)</f>
        <v>5.7577512638510675E-4</v>
      </c>
      <c r="N27">
        <f t="shared" ref="N27" si="36">L27*(1-O27)^$B$5+M27*O27^$B$4*(1-O27)^$B$6</f>
        <v>1.5028227011346862E-5</v>
      </c>
      <c r="O27">
        <f t="shared" si="24"/>
        <v>5.6919223554616767E-2</v>
      </c>
      <c r="P27">
        <f t="shared" si="8"/>
        <v>-5.4485797633985511</v>
      </c>
      <c r="Q27">
        <v>134.488</v>
      </c>
      <c r="R27">
        <f t="shared" si="9"/>
        <v>407.63799999999998</v>
      </c>
      <c r="S27">
        <f t="shared" si="10"/>
        <v>21.63063200000002</v>
      </c>
      <c r="T27">
        <f t="shared" ref="T27" si="37">2.908+291.8/R27</f>
        <v>3.6238312031753663</v>
      </c>
      <c r="U27">
        <f t="shared" si="12"/>
        <v>37.48089000334371</v>
      </c>
      <c r="V27">
        <f t="shared" ref="V27" si="38">-5.485+3562/R27</f>
        <v>3.253145118953582</v>
      </c>
      <c r="W27">
        <f t="shared" si="14"/>
        <v>25.87158129401455</v>
      </c>
      <c r="X27">
        <f t="shared" si="27"/>
        <v>-30.755224089708975</v>
      </c>
      <c r="Y27">
        <f t="shared" si="16"/>
        <v>4.3971966470707307E-14</v>
      </c>
      <c r="Z27">
        <f t="shared" si="28"/>
        <v>4.3971966470707308E-2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E41" sqref="E41"/>
    </sheetView>
  </sheetViews>
  <sheetFormatPr defaultRowHeight="14.25" x14ac:dyDescent="0.2"/>
  <cols>
    <col min="2" max="2" width="13.125" bestFit="1" customWidth="1"/>
    <col min="3" max="3" width="13.125" customWidth="1"/>
    <col min="4" max="4" width="11.375" bestFit="1" customWidth="1"/>
  </cols>
  <sheetData>
    <row r="1" spans="1:6" x14ac:dyDescent="0.2">
      <c r="A1" t="s">
        <v>36</v>
      </c>
      <c r="B1" t="s">
        <v>35</v>
      </c>
      <c r="D1" t="s">
        <v>1</v>
      </c>
      <c r="E1" t="s">
        <v>37</v>
      </c>
      <c r="F1" t="s">
        <v>2</v>
      </c>
    </row>
    <row r="2" spans="1:6" x14ac:dyDescent="0.2">
      <c r="A2">
        <v>0</v>
      </c>
      <c r="B2">
        <v>0.02</v>
      </c>
      <c r="C2">
        <f>B2*100</f>
        <v>2</v>
      </c>
      <c r="D2">
        <v>353.15</v>
      </c>
      <c r="E2">
        <f>D2-273.15</f>
        <v>80</v>
      </c>
    </row>
    <row r="3" spans="1:6" x14ac:dyDescent="0.2">
      <c r="A3" s="1">
        <v>22.918600000000001</v>
      </c>
      <c r="B3" s="1">
        <v>2.0027400000000001E-2</v>
      </c>
      <c r="C3">
        <f t="shared" ref="C3:C32" si="0">B3*100</f>
        <v>2.0027400000000002</v>
      </c>
      <c r="D3" s="1">
        <v>393.77300000000002</v>
      </c>
      <c r="E3">
        <f t="shared" ref="E3:E32" si="1">D3-273.15</f>
        <v>120.62300000000005</v>
      </c>
      <c r="F3" s="1">
        <v>0.113165</v>
      </c>
    </row>
    <row r="4" spans="1:6" x14ac:dyDescent="0.2">
      <c r="A4" s="1">
        <v>58.466700000000003</v>
      </c>
      <c r="B4" s="1">
        <v>2.01789E-2</v>
      </c>
      <c r="C4">
        <f t="shared" si="0"/>
        <v>2.01789</v>
      </c>
      <c r="D4" s="1">
        <v>410.20100000000002</v>
      </c>
      <c r="E4">
        <f t="shared" si="1"/>
        <v>137.05100000000004</v>
      </c>
      <c r="F4" s="1">
        <v>3.2673199999999999E-2</v>
      </c>
    </row>
    <row r="5" spans="1:6" x14ac:dyDescent="0.2">
      <c r="A5" s="1">
        <v>78.245699999999999</v>
      </c>
      <c r="B5" s="1">
        <v>2.03267E-2</v>
      </c>
      <c r="C5">
        <f t="shared" si="0"/>
        <v>2.03267</v>
      </c>
      <c r="D5" s="1">
        <v>418.03</v>
      </c>
      <c r="E5">
        <f t="shared" si="1"/>
        <v>144.88</v>
      </c>
      <c r="F5" s="1">
        <v>2.4073299999999999E-2</v>
      </c>
    </row>
    <row r="6" spans="1:6" x14ac:dyDescent="0.2">
      <c r="A6" s="1">
        <v>104.801</v>
      </c>
      <c r="B6" s="1">
        <v>2.05072E-2</v>
      </c>
      <c r="C6">
        <f t="shared" si="0"/>
        <v>2.0507200000000001</v>
      </c>
      <c r="D6" s="1">
        <v>422.81900000000002</v>
      </c>
      <c r="E6">
        <f t="shared" si="1"/>
        <v>149.66900000000004</v>
      </c>
      <c r="F6" s="1">
        <v>2.0967800000000002E-2</v>
      </c>
    </row>
    <row r="7" spans="1:6" x14ac:dyDescent="0.2">
      <c r="A7" s="1">
        <v>119.86799999999999</v>
      </c>
      <c r="B7" s="1">
        <v>2.0621299999999999E-2</v>
      </c>
      <c r="C7">
        <f t="shared" si="0"/>
        <v>2.0621299999999998</v>
      </c>
      <c r="D7" s="1">
        <v>425.42200000000003</v>
      </c>
      <c r="E7">
        <f t="shared" si="1"/>
        <v>152.27200000000005</v>
      </c>
      <c r="F7" s="1">
        <v>1.9895800000000002E-2</v>
      </c>
    </row>
    <row r="8" spans="1:6" x14ac:dyDescent="0.2">
      <c r="A8" s="1">
        <v>147.822</v>
      </c>
      <c r="B8" s="1">
        <v>2.3592200000000001E-2</v>
      </c>
      <c r="C8">
        <f t="shared" si="0"/>
        <v>2.3592200000000001</v>
      </c>
      <c r="D8" s="1">
        <v>427.78899999999999</v>
      </c>
      <c r="E8">
        <f t="shared" si="1"/>
        <v>154.63900000000001</v>
      </c>
      <c r="F8" s="1">
        <v>1.8759700000000001E-2</v>
      </c>
    </row>
    <row r="9" spans="1:6" x14ac:dyDescent="0.2">
      <c r="A9" s="1">
        <v>175.02199999999999</v>
      </c>
      <c r="B9" s="1">
        <v>2.4662199999999999E-2</v>
      </c>
      <c r="C9">
        <f t="shared" si="0"/>
        <v>2.4662199999999999</v>
      </c>
      <c r="D9" s="1">
        <v>428.25599999999997</v>
      </c>
      <c r="E9">
        <f t="shared" si="1"/>
        <v>155.10599999999999</v>
      </c>
      <c r="F9" s="1">
        <v>1.87657E-2</v>
      </c>
    </row>
    <row r="10" spans="1:6" x14ac:dyDescent="0.2">
      <c r="A10" s="1">
        <v>183.50399999999999</v>
      </c>
      <c r="B10" s="1">
        <v>2.5467299999999998E-2</v>
      </c>
      <c r="C10">
        <f t="shared" si="0"/>
        <v>2.5467299999999997</v>
      </c>
      <c r="D10" s="1">
        <v>429.50799999999998</v>
      </c>
      <c r="E10">
        <f t="shared" si="1"/>
        <v>156.358</v>
      </c>
      <c r="F10" s="1">
        <v>1.8332000000000001E-2</v>
      </c>
    </row>
    <row r="11" spans="1:6" x14ac:dyDescent="0.2">
      <c r="A11" s="1">
        <v>191.745</v>
      </c>
      <c r="B11" s="1">
        <v>2.6192699999999999E-2</v>
      </c>
      <c r="C11">
        <f t="shared" si="0"/>
        <v>2.6192699999999998</v>
      </c>
      <c r="D11" s="1">
        <v>429.75799999999998</v>
      </c>
      <c r="E11">
        <f t="shared" si="1"/>
        <v>156.608</v>
      </c>
      <c r="F11" s="1">
        <v>1.8423999999999999E-2</v>
      </c>
    </row>
    <row r="12" spans="1:6" x14ac:dyDescent="0.2">
      <c r="A12" s="1">
        <v>201.107</v>
      </c>
      <c r="B12" s="1">
        <v>2.6802200000000002E-2</v>
      </c>
      <c r="C12">
        <f t="shared" si="0"/>
        <v>2.6802200000000003</v>
      </c>
      <c r="D12" s="1">
        <v>430.399</v>
      </c>
      <c r="E12">
        <f t="shared" si="1"/>
        <v>157.24900000000002</v>
      </c>
      <c r="F12" s="1">
        <v>1.8208700000000001E-2</v>
      </c>
    </row>
    <row r="13" spans="1:6" x14ac:dyDescent="0.2">
      <c r="A13" s="1">
        <v>224.37200000000001</v>
      </c>
      <c r="B13" s="1">
        <v>2.8125799999999999E-2</v>
      </c>
      <c r="C13">
        <f t="shared" si="0"/>
        <v>2.8125800000000001</v>
      </c>
      <c r="D13" s="1">
        <v>430.81</v>
      </c>
      <c r="E13">
        <f t="shared" si="1"/>
        <v>157.66000000000003</v>
      </c>
      <c r="F13" s="1">
        <v>1.8191800000000001E-2</v>
      </c>
    </row>
    <row r="14" spans="1:6" x14ac:dyDescent="0.2">
      <c r="A14" s="1">
        <v>234.81299999999999</v>
      </c>
      <c r="B14" s="1">
        <v>2.9564699999999999E-2</v>
      </c>
      <c r="C14">
        <f t="shared" si="0"/>
        <v>2.9564699999999999</v>
      </c>
      <c r="D14" s="1">
        <v>431.05799999999999</v>
      </c>
      <c r="E14">
        <f t="shared" si="1"/>
        <v>157.90800000000002</v>
      </c>
      <c r="F14" s="1">
        <v>1.81412E-2</v>
      </c>
    </row>
    <row r="15" spans="1:6" x14ac:dyDescent="0.2">
      <c r="A15" s="1">
        <v>274.94099999999997</v>
      </c>
      <c r="B15" s="1">
        <v>3.1589899999999997E-2</v>
      </c>
      <c r="C15">
        <f t="shared" si="0"/>
        <v>3.1589899999999997</v>
      </c>
      <c r="D15" s="1">
        <v>431.02800000000002</v>
      </c>
      <c r="E15">
        <f t="shared" si="1"/>
        <v>157.87800000000004</v>
      </c>
      <c r="F15" s="1">
        <v>1.82807E-2</v>
      </c>
    </row>
    <row r="16" spans="1:6" x14ac:dyDescent="0.2">
      <c r="A16" s="1">
        <v>327.53800000000001</v>
      </c>
      <c r="B16" s="1">
        <v>3.3791599999999998E-2</v>
      </c>
      <c r="C16">
        <f t="shared" si="0"/>
        <v>3.3791599999999997</v>
      </c>
      <c r="D16" s="1">
        <v>430.86099999999999</v>
      </c>
      <c r="E16">
        <f t="shared" si="1"/>
        <v>157.71100000000001</v>
      </c>
      <c r="F16" s="1">
        <v>1.84449E-2</v>
      </c>
    </row>
    <row r="17" spans="1:8" x14ac:dyDescent="0.2">
      <c r="A17" s="1">
        <v>367.166</v>
      </c>
      <c r="B17" s="1">
        <v>3.6974399999999998E-2</v>
      </c>
      <c r="C17">
        <f t="shared" si="0"/>
        <v>3.6974399999999998</v>
      </c>
      <c r="D17" s="1">
        <v>430.62299999999999</v>
      </c>
      <c r="E17">
        <f t="shared" si="1"/>
        <v>157.47300000000001</v>
      </c>
      <c r="F17" s="1">
        <v>1.8786899999999999E-2</v>
      </c>
    </row>
    <row r="18" spans="1:8" x14ac:dyDescent="0.2">
      <c r="A18" s="1">
        <v>414.63900000000001</v>
      </c>
      <c r="B18" s="1">
        <v>4.0926299999999999E-2</v>
      </c>
      <c r="C18">
        <f t="shared" si="0"/>
        <v>4.0926299999999998</v>
      </c>
      <c r="D18" s="1">
        <v>430.827</v>
      </c>
      <c r="E18">
        <f t="shared" si="1"/>
        <v>157.67700000000002</v>
      </c>
      <c r="F18" s="1">
        <v>1.8951599999999999E-2</v>
      </c>
    </row>
    <row r="19" spans="1:8" x14ac:dyDescent="0.2">
      <c r="A19" s="1">
        <v>613.06799999999998</v>
      </c>
      <c r="B19" s="1">
        <v>5.43825E-2</v>
      </c>
      <c r="C19">
        <f t="shared" si="0"/>
        <v>5.43825</v>
      </c>
      <c r="D19" s="1">
        <v>431.36900000000003</v>
      </c>
      <c r="E19">
        <f t="shared" si="1"/>
        <v>158.21900000000005</v>
      </c>
      <c r="F19" s="1">
        <v>1.9657999999999998E-2</v>
      </c>
      <c r="G19" s="1"/>
    </row>
    <row r="20" spans="1:8" x14ac:dyDescent="0.2">
      <c r="A20" s="1">
        <v>676.50800000000004</v>
      </c>
      <c r="B20" s="1">
        <v>5.86162E-2</v>
      </c>
      <c r="C20">
        <f t="shared" si="0"/>
        <v>5.8616200000000003</v>
      </c>
      <c r="D20" s="1">
        <v>431.55</v>
      </c>
      <c r="E20">
        <f t="shared" si="1"/>
        <v>158.40000000000003</v>
      </c>
      <c r="F20" s="1">
        <v>1.9444900000000001E-2</v>
      </c>
    </row>
    <row r="21" spans="1:8" x14ac:dyDescent="0.2">
      <c r="A21" s="1">
        <v>732.78099999999995</v>
      </c>
      <c r="B21" s="1">
        <v>5.9907700000000001E-2</v>
      </c>
      <c r="C21">
        <f t="shared" si="0"/>
        <v>5.9907700000000004</v>
      </c>
      <c r="D21" s="1">
        <v>431.64</v>
      </c>
      <c r="E21">
        <f t="shared" si="1"/>
        <v>158.49</v>
      </c>
      <c r="F21" s="1">
        <v>1.941E-2</v>
      </c>
      <c r="G21" s="1"/>
      <c r="H21" s="3"/>
    </row>
    <row r="22" spans="1:8" x14ac:dyDescent="0.2">
      <c r="A22" s="1">
        <v>815.82799999999997</v>
      </c>
      <c r="B22" s="1">
        <v>6.4536399999999994E-2</v>
      </c>
      <c r="C22">
        <f t="shared" si="0"/>
        <v>6.4536399999999992</v>
      </c>
      <c r="D22" s="1">
        <v>431.65899999999999</v>
      </c>
      <c r="E22">
        <f t="shared" si="1"/>
        <v>158.50900000000001</v>
      </c>
      <c r="F22" s="1">
        <v>2.0254500000000002E-2</v>
      </c>
    </row>
    <row r="23" spans="1:8" x14ac:dyDescent="0.2">
      <c r="A23" s="1">
        <v>862.53</v>
      </c>
      <c r="B23" s="1">
        <v>6.66905E-2</v>
      </c>
      <c r="C23">
        <f t="shared" si="0"/>
        <v>6.6690500000000004</v>
      </c>
      <c r="D23" s="1">
        <v>431.65899999999999</v>
      </c>
      <c r="E23">
        <f t="shared" si="1"/>
        <v>158.50900000000001</v>
      </c>
      <c r="F23" s="1">
        <v>2.0423400000000001E-2</v>
      </c>
    </row>
    <row r="24" spans="1:8" x14ac:dyDescent="0.2">
      <c r="A24" s="1">
        <v>906.95799999999997</v>
      </c>
      <c r="B24" s="1">
        <v>6.8915000000000004E-2</v>
      </c>
      <c r="C24">
        <f t="shared" si="0"/>
        <v>6.8915000000000006</v>
      </c>
      <c r="D24" s="1">
        <v>431.64100000000002</v>
      </c>
      <c r="E24">
        <f t="shared" si="1"/>
        <v>158.49100000000004</v>
      </c>
      <c r="F24" s="1">
        <v>2.0589300000000001E-2</v>
      </c>
    </row>
    <row r="25" spans="1:8" x14ac:dyDescent="0.2">
      <c r="A25" s="1">
        <v>943.45799999999997</v>
      </c>
      <c r="B25" s="1">
        <v>7.2404899999999994E-2</v>
      </c>
      <c r="C25">
        <f t="shared" si="0"/>
        <v>7.2404899999999994</v>
      </c>
      <c r="D25" s="1">
        <v>431.50599999999997</v>
      </c>
      <c r="E25">
        <f t="shared" si="1"/>
        <v>158.35599999999999</v>
      </c>
      <c r="F25" s="1">
        <v>2.0872399999999999E-2</v>
      </c>
    </row>
    <row r="26" spans="1:8" x14ac:dyDescent="0.2">
      <c r="A26" s="1">
        <v>973.94399999999996</v>
      </c>
      <c r="B26" s="1">
        <v>7.4598800000000007E-2</v>
      </c>
      <c r="C26">
        <f t="shared" si="0"/>
        <v>7.459880000000001</v>
      </c>
      <c r="D26" s="1">
        <v>431.36599999999999</v>
      </c>
      <c r="E26">
        <f t="shared" si="1"/>
        <v>158.21600000000001</v>
      </c>
      <c r="F26" s="1">
        <v>2.1035100000000001E-2</v>
      </c>
    </row>
    <row r="27" spans="1:8" x14ac:dyDescent="0.2">
      <c r="A27" s="1">
        <v>1006.89</v>
      </c>
      <c r="B27" s="1">
        <v>7.7131500000000006E-2</v>
      </c>
      <c r="C27">
        <f t="shared" si="0"/>
        <v>7.7131500000000006</v>
      </c>
      <c r="D27" s="1">
        <v>431.38099999999997</v>
      </c>
      <c r="E27">
        <f t="shared" si="1"/>
        <v>158.23099999999999</v>
      </c>
      <c r="F27" s="1">
        <v>2.1308299999999999E-2</v>
      </c>
    </row>
    <row r="28" spans="1:8" x14ac:dyDescent="0.2">
      <c r="A28" s="1">
        <v>1039.04</v>
      </c>
      <c r="B28" s="1">
        <v>8.01037E-2</v>
      </c>
      <c r="C28">
        <f t="shared" si="0"/>
        <v>8.01037</v>
      </c>
      <c r="D28" s="1">
        <v>430.37400000000002</v>
      </c>
      <c r="E28">
        <f t="shared" si="1"/>
        <v>157.22400000000005</v>
      </c>
      <c r="F28" s="1">
        <v>2.1989000000000002E-2</v>
      </c>
    </row>
    <row r="29" spans="1:8" x14ac:dyDescent="0.2">
      <c r="A29" s="1">
        <v>1078.32</v>
      </c>
      <c r="B29" s="1">
        <v>8.2805400000000001E-2</v>
      </c>
      <c r="C29">
        <f t="shared" si="0"/>
        <v>8.2805400000000002</v>
      </c>
      <c r="D29" s="1">
        <v>427.61799999999999</v>
      </c>
      <c r="E29">
        <f t="shared" si="1"/>
        <v>154.46800000000002</v>
      </c>
      <c r="F29" s="1">
        <v>2.3527699999999999E-2</v>
      </c>
    </row>
    <row r="30" spans="1:8" x14ac:dyDescent="0.2">
      <c r="A30" s="1">
        <v>1102.72</v>
      </c>
      <c r="B30" s="1">
        <v>8.5441699999999995E-2</v>
      </c>
      <c r="C30">
        <f t="shared" si="0"/>
        <v>8.5441699999999994</v>
      </c>
      <c r="D30" s="1">
        <v>425.99599999999998</v>
      </c>
      <c r="E30">
        <f t="shared" si="1"/>
        <v>152.846</v>
      </c>
      <c r="F30" s="1">
        <v>2.47637E-2</v>
      </c>
    </row>
    <row r="31" spans="1:8" x14ac:dyDescent="0.2">
      <c r="A31" s="1">
        <v>1114.6199999999999</v>
      </c>
      <c r="B31" s="1">
        <v>8.6702500000000002E-2</v>
      </c>
      <c r="C31">
        <f t="shared" si="0"/>
        <v>8.6702499999999993</v>
      </c>
      <c r="D31" s="1">
        <v>425.17200000000003</v>
      </c>
      <c r="E31">
        <f t="shared" si="1"/>
        <v>152.02200000000005</v>
      </c>
      <c r="F31" s="1">
        <v>2.54635E-2</v>
      </c>
    </row>
    <row r="32" spans="1:8" x14ac:dyDescent="0.2">
      <c r="A32" s="1">
        <v>1222.3</v>
      </c>
      <c r="B32" s="1">
        <v>9.5856999999999998E-2</v>
      </c>
      <c r="C32">
        <f t="shared" si="0"/>
        <v>9.5856999999999992</v>
      </c>
      <c r="D32" s="1">
        <v>420.86700000000002</v>
      </c>
      <c r="E32">
        <f t="shared" si="1"/>
        <v>147.71700000000004</v>
      </c>
      <c r="F32" s="1">
        <v>3.0157199999999999E-2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1"/>
  <sheetViews>
    <sheetView workbookViewId="0">
      <selection activeCell="B2" sqref="B2"/>
    </sheetView>
  </sheetViews>
  <sheetFormatPr defaultRowHeight="14.25" x14ac:dyDescent="0.2"/>
  <cols>
    <col min="1" max="1" width="10.25" style="1" bestFit="1" customWidth="1"/>
    <col min="2" max="31" width="8.25" style="1" bestFit="1" customWidth="1"/>
    <col min="32" max="16384" width="9" style="1"/>
  </cols>
  <sheetData>
    <row r="1" spans="1:31" x14ac:dyDescent="0.2">
      <c r="A1" s="1" t="s">
        <v>0</v>
      </c>
      <c r="B1" s="5" t="s">
        <v>35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31" x14ac:dyDescent="0.2">
      <c r="A2" s="1">
        <v>3.3649899999999998E-4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  <c r="AC2" s="1">
        <v>0</v>
      </c>
      <c r="AD2" s="1">
        <v>0</v>
      </c>
      <c r="AE2" s="1">
        <v>0</v>
      </c>
    </row>
    <row r="3" spans="1:31" x14ac:dyDescent="0.2">
      <c r="A3" s="1">
        <v>0.30129499999999998</v>
      </c>
      <c r="B3" s="1">
        <v>2.0000199999999999E-2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1">
        <v>0</v>
      </c>
    </row>
    <row r="4" spans="1:31" x14ac:dyDescent="0.2">
      <c r="A4" s="1">
        <v>1.6350100000000001</v>
      </c>
      <c r="B4" s="1">
        <v>2.0000500000000001E-2</v>
      </c>
      <c r="C4" s="1">
        <v>1.6543200000000001E-2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</row>
    <row r="5" spans="1:31" x14ac:dyDescent="0.2">
      <c r="A5" s="1">
        <v>7.1641000000000004</v>
      </c>
      <c r="B5" s="1">
        <v>2.00012E-2</v>
      </c>
      <c r="C5" s="1">
        <v>1.9636399999999998E-2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</row>
    <row r="6" spans="1:31" x14ac:dyDescent="0.2">
      <c r="A6" s="1">
        <v>14.2524</v>
      </c>
      <c r="B6" s="1">
        <v>2.0000400000000002E-2</v>
      </c>
      <c r="C6" s="1">
        <v>2.0003900000000002E-2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</row>
    <row r="7" spans="1:31" x14ac:dyDescent="0.2">
      <c r="A7" s="1">
        <v>22.918600000000001</v>
      </c>
      <c r="B7" s="1">
        <v>2.00006E-2</v>
      </c>
      <c r="C7" s="1">
        <v>2.0027400000000001E-2</v>
      </c>
      <c r="D7" s="1">
        <v>1.9820000000000001E-2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</row>
    <row r="8" spans="1:31" x14ac:dyDescent="0.2">
      <c r="A8" s="1">
        <v>29.838799999999999</v>
      </c>
      <c r="B8" s="1">
        <v>2.0000500000000001E-2</v>
      </c>
      <c r="C8" s="1">
        <v>2.0026100000000002E-2</v>
      </c>
      <c r="D8" s="1">
        <v>2.00193E-2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</row>
    <row r="9" spans="1:31" x14ac:dyDescent="0.2">
      <c r="A9" s="1">
        <v>39.250799999999998</v>
      </c>
      <c r="B9" s="1">
        <v>2.0001000000000001E-2</v>
      </c>
      <c r="C9" s="1">
        <v>2.0025299999999999E-2</v>
      </c>
      <c r="D9" s="1">
        <v>2.0092200000000001E-2</v>
      </c>
      <c r="E9" s="1">
        <v>8.7878899999999996E-3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</row>
    <row r="10" spans="1:31" x14ac:dyDescent="0.2">
      <c r="A10" s="1">
        <v>48.4589</v>
      </c>
      <c r="B10" s="1">
        <v>2.00012E-2</v>
      </c>
      <c r="C10" s="1">
        <v>2.0027799999999998E-2</v>
      </c>
      <c r="D10" s="1">
        <v>2.01076E-2</v>
      </c>
      <c r="E10" s="1">
        <v>2.0219299999999999E-2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</row>
    <row r="11" spans="1:31" x14ac:dyDescent="0.2">
      <c r="A11" s="1">
        <v>54.405500000000004</v>
      </c>
      <c r="B11" s="1">
        <v>2.0000799999999999E-2</v>
      </c>
      <c r="C11" s="1">
        <v>2.00258E-2</v>
      </c>
      <c r="D11" s="1">
        <v>2.0146299999999999E-2</v>
      </c>
      <c r="E11" s="1">
        <v>2.01081E-2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</row>
    <row r="12" spans="1:31" x14ac:dyDescent="0.2">
      <c r="A12" s="1">
        <v>58.466700000000003</v>
      </c>
      <c r="B12" s="1">
        <v>2.0000500000000001E-2</v>
      </c>
      <c r="C12" s="1">
        <v>2.0022100000000001E-2</v>
      </c>
      <c r="D12" s="1">
        <v>2.01789E-2</v>
      </c>
      <c r="E12" s="1">
        <v>2.0150499999999998E-2</v>
      </c>
      <c r="F12" s="1">
        <v>1.5980000000000001E-2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</row>
    <row r="13" spans="1:31" x14ac:dyDescent="0.2">
      <c r="A13" s="1">
        <v>63.8504</v>
      </c>
      <c r="B13" s="1">
        <v>2.0000400000000002E-2</v>
      </c>
      <c r="C13" s="1">
        <v>2.00241E-2</v>
      </c>
      <c r="D13" s="1">
        <v>2.0195899999999999E-2</v>
      </c>
      <c r="E13" s="1">
        <v>2.0147999999999999E-2</v>
      </c>
      <c r="F13" s="1">
        <v>2.0154499999999999E-2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</row>
    <row r="14" spans="1:31" x14ac:dyDescent="0.2">
      <c r="A14" s="1">
        <v>69.368099999999998</v>
      </c>
      <c r="B14" s="1">
        <v>2.00012E-2</v>
      </c>
      <c r="C14" s="1">
        <v>2.0023800000000001E-2</v>
      </c>
      <c r="D14" s="1">
        <v>2.01964E-2</v>
      </c>
      <c r="E14" s="1">
        <v>2.02267E-2</v>
      </c>
      <c r="F14" s="1">
        <v>2.02215E-2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</row>
    <row r="15" spans="1:31" x14ac:dyDescent="0.2">
      <c r="A15" s="1">
        <v>73.441199999999995</v>
      </c>
      <c r="B15" s="1">
        <v>2.0000299999999999E-2</v>
      </c>
      <c r="C15" s="1">
        <v>2.0024E-2</v>
      </c>
      <c r="D15" s="1">
        <v>2.0194E-2</v>
      </c>
      <c r="E15" s="1">
        <v>2.0294900000000001E-2</v>
      </c>
      <c r="F15" s="1">
        <v>2.02682E-2</v>
      </c>
      <c r="G15" s="1">
        <v>2.02968E-2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</row>
    <row r="16" spans="1:31" x14ac:dyDescent="0.2">
      <c r="A16" s="1">
        <v>78.245699999999999</v>
      </c>
      <c r="B16" s="1">
        <v>2.00007E-2</v>
      </c>
      <c r="C16" s="1">
        <v>2.0022999999999999E-2</v>
      </c>
      <c r="D16" s="1">
        <v>2.01941E-2</v>
      </c>
      <c r="E16" s="1">
        <v>2.03267E-2</v>
      </c>
      <c r="F16" s="1">
        <v>2.0309899999999999E-2</v>
      </c>
      <c r="G16" s="1">
        <v>2.03494E-2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</row>
    <row r="17" spans="1:31" x14ac:dyDescent="0.2">
      <c r="A17" s="1">
        <v>84.525099999999995</v>
      </c>
      <c r="B17" s="1">
        <v>2.0000799999999999E-2</v>
      </c>
      <c r="C17" s="1">
        <v>2.0027300000000001E-2</v>
      </c>
      <c r="D17" s="1">
        <v>2.0193800000000001E-2</v>
      </c>
      <c r="E17" s="1">
        <v>2.03471E-2</v>
      </c>
      <c r="F17" s="1">
        <v>2.0353699999999999E-2</v>
      </c>
      <c r="G17" s="1">
        <v>2.03851E-2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</row>
    <row r="18" spans="1:31" x14ac:dyDescent="0.2">
      <c r="A18" s="1">
        <v>88.733000000000004</v>
      </c>
      <c r="B18" s="1">
        <v>2.0000299999999999E-2</v>
      </c>
      <c r="C18" s="1">
        <v>2.0023699999999998E-2</v>
      </c>
      <c r="D18" s="1">
        <v>2.0194899999999998E-2</v>
      </c>
      <c r="E18" s="1">
        <v>2.0351500000000002E-2</v>
      </c>
      <c r="F18" s="1">
        <v>2.0418200000000001E-2</v>
      </c>
      <c r="G18" s="1">
        <v>2.04406E-2</v>
      </c>
      <c r="H18" s="1">
        <v>5.0236999999999999E-3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</row>
    <row r="19" spans="1:31" x14ac:dyDescent="0.2">
      <c r="A19" s="1">
        <v>94.186400000000006</v>
      </c>
      <c r="B19" s="1">
        <v>2.0001499999999998E-2</v>
      </c>
      <c r="C19" s="1">
        <v>2.0025100000000001E-2</v>
      </c>
      <c r="D19" s="1">
        <v>2.0197300000000001E-2</v>
      </c>
      <c r="E19" s="1">
        <v>2.0355399999999999E-2</v>
      </c>
      <c r="F19" s="1">
        <v>2.0462299999999999E-2</v>
      </c>
      <c r="G19" s="1">
        <v>2.0485699999999999E-2</v>
      </c>
      <c r="H19" s="1">
        <v>8.8887199999999993E-3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</row>
    <row r="20" spans="1:31" x14ac:dyDescent="0.2">
      <c r="A20" s="1">
        <v>98.9923</v>
      </c>
      <c r="B20" s="1">
        <v>2.0000799999999999E-2</v>
      </c>
      <c r="C20" s="1">
        <v>2.00229E-2</v>
      </c>
      <c r="D20" s="1">
        <v>2.0196800000000001E-2</v>
      </c>
      <c r="E20" s="1">
        <v>2.0353099999999999E-2</v>
      </c>
      <c r="F20" s="1">
        <v>2.0483700000000001E-2</v>
      </c>
      <c r="G20" s="1">
        <v>2.0523599999999999E-2</v>
      </c>
      <c r="H20" s="1">
        <v>1.16133E-2</v>
      </c>
      <c r="I20" s="1">
        <v>2.2238700000000002E-3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</row>
    <row r="21" spans="1:31" x14ac:dyDescent="0.2">
      <c r="A21" s="1">
        <v>104.801</v>
      </c>
      <c r="B21" s="1">
        <v>2.0000500000000001E-2</v>
      </c>
      <c r="C21" s="1">
        <v>2.0025399999999999E-2</v>
      </c>
      <c r="D21" s="1">
        <v>2.02011E-2</v>
      </c>
      <c r="E21" s="1">
        <v>2.0362000000000002E-2</v>
      </c>
      <c r="F21" s="1">
        <v>2.05072E-2</v>
      </c>
      <c r="G21" s="1">
        <v>2.05656E-2</v>
      </c>
      <c r="H21" s="1">
        <v>1.44355E-2</v>
      </c>
      <c r="I21" s="1">
        <v>7.4948200000000001E-3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</row>
    <row r="22" spans="1:31" x14ac:dyDescent="0.2">
      <c r="A22" s="1">
        <v>110.70099999999999</v>
      </c>
      <c r="B22" s="1">
        <v>2.0000799999999999E-2</v>
      </c>
      <c r="C22" s="1">
        <v>2.0027300000000001E-2</v>
      </c>
      <c r="D22" s="1">
        <v>2.0204099999999999E-2</v>
      </c>
      <c r="E22" s="1">
        <v>2.03669E-2</v>
      </c>
      <c r="F22" s="1">
        <v>2.05195E-2</v>
      </c>
      <c r="G22" s="1">
        <v>2.06007E-2</v>
      </c>
      <c r="H22" s="1">
        <v>1.7474900000000002E-2</v>
      </c>
      <c r="I22" s="1">
        <v>1.0907399999999999E-2</v>
      </c>
      <c r="J22" s="1">
        <v>2.0389700000000002E-3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</row>
    <row r="23" spans="1:31" x14ac:dyDescent="0.2">
      <c r="A23" s="1">
        <v>114.98399999999999</v>
      </c>
      <c r="B23" s="1">
        <v>2.0000500000000001E-2</v>
      </c>
      <c r="C23" s="1">
        <v>2.0023300000000001E-2</v>
      </c>
      <c r="D23" s="1">
        <v>2.0198299999999999E-2</v>
      </c>
      <c r="E23" s="1">
        <v>2.0360400000000001E-2</v>
      </c>
      <c r="F23" s="1">
        <v>2.0514899999999999E-2</v>
      </c>
      <c r="G23" s="1">
        <v>2.0601100000000001E-2</v>
      </c>
      <c r="H23" s="1">
        <v>1.9165999999999999E-2</v>
      </c>
      <c r="I23" s="1">
        <v>1.28445E-2</v>
      </c>
      <c r="J23" s="1">
        <v>6.4780300000000001E-3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</row>
    <row r="24" spans="1:31" x14ac:dyDescent="0.2">
      <c r="A24" s="1">
        <v>119.86799999999999</v>
      </c>
      <c r="B24" s="1">
        <v>2.0000400000000002E-2</v>
      </c>
      <c r="C24" s="1">
        <v>2.0026700000000001E-2</v>
      </c>
      <c r="D24" s="1">
        <v>2.0201799999999999E-2</v>
      </c>
      <c r="E24" s="1">
        <v>2.0365899999999999E-2</v>
      </c>
      <c r="F24" s="1">
        <v>2.0524000000000001E-2</v>
      </c>
      <c r="G24" s="1">
        <v>2.0621299999999999E-2</v>
      </c>
      <c r="H24" s="1">
        <v>2.0891400000000001E-2</v>
      </c>
      <c r="I24" s="1">
        <v>1.5308E-2</v>
      </c>
      <c r="J24" s="1">
        <v>9.9055199999999993E-3</v>
      </c>
      <c r="K24" s="1">
        <v>4.4878600000000001E-4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</row>
    <row r="25" spans="1:31" x14ac:dyDescent="0.2">
      <c r="A25" s="1">
        <v>126.398</v>
      </c>
      <c r="B25" s="1">
        <v>2.0000899999999999E-2</v>
      </c>
      <c r="C25" s="1">
        <v>2.0027400000000001E-2</v>
      </c>
      <c r="D25" s="1">
        <v>2.0203100000000002E-2</v>
      </c>
      <c r="E25" s="1">
        <v>2.0365500000000002E-2</v>
      </c>
      <c r="F25" s="1">
        <v>2.0525600000000001E-2</v>
      </c>
      <c r="G25" s="1">
        <v>2.0627400000000001E-2</v>
      </c>
      <c r="H25" s="1">
        <v>2.2169899999999999E-2</v>
      </c>
      <c r="I25" s="1">
        <v>1.7905000000000001E-2</v>
      </c>
      <c r="J25" s="1">
        <v>1.2652E-2</v>
      </c>
      <c r="K25" s="1">
        <v>6.94482E-3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</row>
    <row r="26" spans="1:31" x14ac:dyDescent="0.2">
      <c r="A26" s="1">
        <v>131.887</v>
      </c>
      <c r="B26" s="1">
        <v>2.0000799999999999E-2</v>
      </c>
      <c r="C26" s="1">
        <v>2.00263E-2</v>
      </c>
      <c r="D26" s="1">
        <v>2.0202399999999999E-2</v>
      </c>
      <c r="E26" s="1">
        <v>2.03652E-2</v>
      </c>
      <c r="F26" s="1">
        <v>2.0521999999999999E-2</v>
      </c>
      <c r="G26" s="1">
        <v>2.0623200000000001E-2</v>
      </c>
      <c r="H26" s="1">
        <v>2.2958800000000001E-2</v>
      </c>
      <c r="I26" s="1">
        <v>2.0307599999999999E-2</v>
      </c>
      <c r="J26" s="1">
        <v>1.54415E-2</v>
      </c>
      <c r="K26" s="1">
        <v>1.0422300000000001E-2</v>
      </c>
      <c r="L26" s="1">
        <v>7.3497600000000003E-4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</row>
    <row r="27" spans="1:31" x14ac:dyDescent="0.2">
      <c r="A27" s="1">
        <v>136.577</v>
      </c>
      <c r="B27" s="1">
        <v>2.0001399999999999E-2</v>
      </c>
      <c r="C27" s="1">
        <v>2.00263E-2</v>
      </c>
      <c r="D27" s="1">
        <v>2.0204300000000001E-2</v>
      </c>
      <c r="E27" s="1">
        <v>2.0370699999999999E-2</v>
      </c>
      <c r="F27" s="1">
        <v>2.0531199999999999E-2</v>
      </c>
      <c r="G27" s="1">
        <v>2.0630900000000001E-2</v>
      </c>
      <c r="H27" s="1">
        <v>2.3270200000000001E-2</v>
      </c>
      <c r="I27" s="1">
        <v>2.1629200000000001E-2</v>
      </c>
      <c r="J27" s="1">
        <v>1.7331200000000001E-2</v>
      </c>
      <c r="K27" s="1">
        <v>1.23716E-2</v>
      </c>
      <c r="L27" s="1">
        <v>5.9059899999999999E-3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</row>
    <row r="28" spans="1:31" x14ac:dyDescent="0.2">
      <c r="A28" s="1">
        <v>142.78899999999999</v>
      </c>
      <c r="B28" s="1">
        <v>2.00006E-2</v>
      </c>
      <c r="C28" s="1">
        <v>2.00276E-2</v>
      </c>
      <c r="D28" s="1">
        <v>2.0208400000000001E-2</v>
      </c>
      <c r="E28" s="1">
        <v>2.03757E-2</v>
      </c>
      <c r="F28" s="1">
        <v>2.0534899999999998E-2</v>
      </c>
      <c r="G28" s="1">
        <v>2.06375E-2</v>
      </c>
      <c r="H28" s="1">
        <v>2.3489599999999999E-2</v>
      </c>
      <c r="I28" s="1">
        <v>2.2864200000000001E-2</v>
      </c>
      <c r="J28" s="1">
        <v>1.95725E-2</v>
      </c>
      <c r="K28" s="1">
        <v>1.47463E-2</v>
      </c>
      <c r="L28" s="1">
        <v>9.7874799999999994E-3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</row>
    <row r="29" spans="1:31" x14ac:dyDescent="0.2">
      <c r="A29" s="1">
        <v>147.822</v>
      </c>
      <c r="B29" s="1">
        <v>2.00006E-2</v>
      </c>
      <c r="C29" s="1">
        <v>2.0025399999999999E-2</v>
      </c>
      <c r="D29" s="1">
        <v>2.0207599999999999E-2</v>
      </c>
      <c r="E29" s="1">
        <v>2.0371299999999998E-2</v>
      </c>
      <c r="F29" s="1">
        <v>2.0531500000000001E-2</v>
      </c>
      <c r="G29" s="1">
        <v>2.0631E-2</v>
      </c>
      <c r="H29" s="1">
        <v>2.3592200000000001E-2</v>
      </c>
      <c r="I29" s="1">
        <v>2.3589800000000001E-2</v>
      </c>
      <c r="J29" s="1">
        <v>2.1267100000000001E-2</v>
      </c>
      <c r="K29" s="1">
        <v>1.6811900000000001E-2</v>
      </c>
      <c r="L29" s="1">
        <v>1.21011E-2</v>
      </c>
      <c r="M29" s="1">
        <v>6.5313899999999998E-3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</row>
    <row r="30" spans="1:31" x14ac:dyDescent="0.2">
      <c r="A30" s="1">
        <v>147.822</v>
      </c>
      <c r="B30" s="1">
        <v>2.00007E-2</v>
      </c>
      <c r="C30" s="1">
        <v>2.0026499999999999E-2</v>
      </c>
      <c r="D30" s="1">
        <v>2.0205399999999998E-2</v>
      </c>
      <c r="E30" s="1">
        <v>2.0373100000000002E-2</v>
      </c>
      <c r="F30" s="1">
        <v>2.05335E-2</v>
      </c>
      <c r="G30" s="1">
        <v>2.0636999999999999E-2</v>
      </c>
      <c r="H30" s="1">
        <v>2.3656799999999999E-2</v>
      </c>
      <c r="I30" s="1">
        <v>2.4107400000000001E-2</v>
      </c>
      <c r="J30" s="1">
        <v>2.2818499999999999E-2</v>
      </c>
      <c r="K30" s="1">
        <v>1.91051E-2</v>
      </c>
      <c r="L30" s="1">
        <v>1.44517E-2</v>
      </c>
      <c r="M30" s="1">
        <v>9.9292500000000006E-3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</row>
    <row r="31" spans="1:31" x14ac:dyDescent="0.2">
      <c r="A31" s="1">
        <v>147.822</v>
      </c>
      <c r="B31" s="1">
        <v>2.00006E-2</v>
      </c>
      <c r="C31" s="1">
        <v>2.00264E-2</v>
      </c>
      <c r="D31" s="1">
        <v>2.02087E-2</v>
      </c>
      <c r="E31" s="1">
        <v>2.03763E-2</v>
      </c>
      <c r="F31" s="1">
        <v>2.0534899999999998E-2</v>
      </c>
      <c r="G31" s="1">
        <v>2.0634599999999999E-2</v>
      </c>
      <c r="H31" s="1">
        <v>2.36917E-2</v>
      </c>
      <c r="I31" s="1">
        <v>2.4367400000000001E-2</v>
      </c>
      <c r="J31" s="1">
        <v>2.3794099999999999E-2</v>
      </c>
      <c r="K31" s="1">
        <v>2.0893700000000001E-2</v>
      </c>
      <c r="L31" s="1">
        <v>1.6432800000000001E-2</v>
      </c>
      <c r="M31" s="1">
        <v>1.1997799999999999E-2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</row>
    <row r="32" spans="1:31" x14ac:dyDescent="0.2">
      <c r="A32" s="1">
        <v>165.434</v>
      </c>
      <c r="B32" s="1">
        <v>2.00012E-2</v>
      </c>
      <c r="C32" s="1">
        <v>2.0028799999999999E-2</v>
      </c>
      <c r="D32" s="1">
        <v>2.0209700000000001E-2</v>
      </c>
      <c r="E32" s="1">
        <v>2.0379000000000001E-2</v>
      </c>
      <c r="F32" s="1">
        <v>2.0543599999999999E-2</v>
      </c>
      <c r="G32" s="1">
        <v>2.0650999999999999E-2</v>
      </c>
      <c r="H32" s="1">
        <v>2.3722099999999999E-2</v>
      </c>
      <c r="I32" s="1">
        <v>2.4550599999999999E-2</v>
      </c>
      <c r="J32" s="1">
        <v>2.4624400000000001E-2</v>
      </c>
      <c r="K32" s="1">
        <v>2.2815499999999999E-2</v>
      </c>
      <c r="L32" s="1">
        <v>1.89269E-2</v>
      </c>
      <c r="M32" s="1">
        <v>1.4397399999999999E-2</v>
      </c>
      <c r="N32" s="1">
        <v>3.9957700000000001E-3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</row>
    <row r="33" spans="1:31" x14ac:dyDescent="0.2">
      <c r="A33" s="1">
        <v>175.02199999999999</v>
      </c>
      <c r="B33" s="1">
        <v>2.0000899999999999E-2</v>
      </c>
      <c r="C33" s="1">
        <v>2.0034400000000001E-2</v>
      </c>
      <c r="D33" s="1">
        <v>2.0218900000000001E-2</v>
      </c>
      <c r="E33" s="1">
        <v>2.0386600000000001E-2</v>
      </c>
      <c r="F33" s="1">
        <v>2.0551699999999999E-2</v>
      </c>
      <c r="G33" s="1">
        <v>2.06643E-2</v>
      </c>
      <c r="H33" s="1">
        <v>2.3748399999999999E-2</v>
      </c>
      <c r="I33" s="1">
        <v>2.4662199999999999E-2</v>
      </c>
      <c r="J33" s="1">
        <v>2.5226999999999999E-2</v>
      </c>
      <c r="K33" s="1">
        <v>2.4697E-2</v>
      </c>
      <c r="L33" s="1">
        <v>2.2116400000000001E-2</v>
      </c>
      <c r="M33" s="1">
        <v>1.7968100000000001E-2</v>
      </c>
      <c r="N33" s="1">
        <v>9.1545900000000006E-3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</row>
    <row r="34" spans="1:31" x14ac:dyDescent="0.2">
      <c r="A34" s="1">
        <v>183.50399999999999</v>
      </c>
      <c r="B34" s="1">
        <v>2.0001100000000001E-2</v>
      </c>
      <c r="C34" s="1">
        <v>2.00316E-2</v>
      </c>
      <c r="D34" s="1">
        <v>2.02191E-2</v>
      </c>
      <c r="E34" s="1">
        <v>2.0386999999999999E-2</v>
      </c>
      <c r="F34" s="1">
        <v>2.0548199999999999E-2</v>
      </c>
      <c r="G34" s="1">
        <v>2.0653700000000001E-2</v>
      </c>
      <c r="H34" s="1">
        <v>2.3768399999999999E-2</v>
      </c>
      <c r="I34" s="1">
        <v>2.47087E-2</v>
      </c>
      <c r="J34" s="1">
        <v>2.5467299999999998E-2</v>
      </c>
      <c r="K34" s="1">
        <v>2.5691499999999999E-2</v>
      </c>
      <c r="L34" s="1">
        <v>2.4425599999999999E-2</v>
      </c>
      <c r="M34" s="1">
        <v>2.1253600000000001E-2</v>
      </c>
      <c r="N34" s="1">
        <v>1.40146E-2</v>
      </c>
      <c r="O34" s="1">
        <v>3.8972299999999998E-3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</row>
    <row r="35" spans="1:31" x14ac:dyDescent="0.2">
      <c r="A35" s="1">
        <v>191.745</v>
      </c>
      <c r="B35" s="1">
        <v>2.00006E-2</v>
      </c>
      <c r="C35" s="1">
        <v>2.0035500000000001E-2</v>
      </c>
      <c r="D35" s="1">
        <v>2.0221300000000001E-2</v>
      </c>
      <c r="E35" s="1">
        <v>2.0389299999999999E-2</v>
      </c>
      <c r="F35" s="1">
        <v>2.05562E-2</v>
      </c>
      <c r="G35" s="1">
        <v>2.0672300000000001E-2</v>
      </c>
      <c r="H35" s="1">
        <v>2.3785799999999999E-2</v>
      </c>
      <c r="I35" s="1">
        <v>2.4737800000000001E-2</v>
      </c>
      <c r="J35" s="1">
        <v>2.5572000000000001E-2</v>
      </c>
      <c r="K35" s="1">
        <v>2.6192699999999999E-2</v>
      </c>
      <c r="L35" s="1">
        <v>2.5964399999999999E-2</v>
      </c>
      <c r="M35" s="1">
        <v>2.4089800000000001E-2</v>
      </c>
      <c r="N35" s="1">
        <v>1.88912E-2</v>
      </c>
      <c r="O35" s="1">
        <v>8.9782799999999999E-3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</row>
    <row r="36" spans="1:31" x14ac:dyDescent="0.2">
      <c r="A36" s="1">
        <v>201.107</v>
      </c>
      <c r="B36" s="1">
        <v>2.00019E-2</v>
      </c>
      <c r="C36" s="1">
        <v>2.0038299999999998E-2</v>
      </c>
      <c r="D36" s="1">
        <v>2.02332E-2</v>
      </c>
      <c r="E36" s="1">
        <v>2.0407000000000002E-2</v>
      </c>
      <c r="F36" s="1">
        <v>2.0570999999999999E-2</v>
      </c>
      <c r="G36" s="1">
        <v>2.0679900000000001E-2</v>
      </c>
      <c r="H36" s="1">
        <v>2.3803999999999999E-2</v>
      </c>
      <c r="I36" s="1">
        <v>2.4763299999999999E-2</v>
      </c>
      <c r="J36" s="1">
        <v>2.5623699999999999E-2</v>
      </c>
      <c r="K36" s="1">
        <v>2.6412999999999999E-2</v>
      </c>
      <c r="L36" s="1">
        <v>2.6802200000000002E-2</v>
      </c>
      <c r="M36" s="1">
        <v>2.6073200000000001E-2</v>
      </c>
      <c r="N36" s="1">
        <v>2.29923E-2</v>
      </c>
      <c r="O36" s="1">
        <v>1.4002799999999999E-2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</row>
    <row r="37" spans="1:31" x14ac:dyDescent="0.2">
      <c r="A37" s="1">
        <v>208.477</v>
      </c>
      <c r="B37" s="1">
        <v>2.0001499999999998E-2</v>
      </c>
      <c r="C37" s="1">
        <v>2.0032399999999999E-2</v>
      </c>
      <c r="D37" s="1">
        <v>2.0230600000000001E-2</v>
      </c>
      <c r="E37" s="1">
        <v>2.0405599999999999E-2</v>
      </c>
      <c r="F37" s="1">
        <v>2.0573299999999999E-2</v>
      </c>
      <c r="G37" s="1">
        <v>2.06807E-2</v>
      </c>
      <c r="H37" s="1">
        <v>2.3817600000000001E-2</v>
      </c>
      <c r="I37" s="1">
        <v>2.4781399999999999E-2</v>
      </c>
      <c r="J37" s="1">
        <v>2.56511E-2</v>
      </c>
      <c r="K37" s="1">
        <v>2.6498000000000001E-2</v>
      </c>
      <c r="L37" s="1">
        <v>2.7157400000000002E-2</v>
      </c>
      <c r="M37" s="1">
        <v>2.7104799999999998E-2</v>
      </c>
      <c r="N37" s="1">
        <v>2.5536900000000001E-2</v>
      </c>
      <c r="O37" s="1">
        <v>1.7996100000000001E-2</v>
      </c>
      <c r="P37" s="1">
        <v>5.1546600000000001E-3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</row>
    <row r="38" spans="1:31" x14ac:dyDescent="0.2">
      <c r="A38" s="1">
        <v>214.93700000000001</v>
      </c>
      <c r="B38" s="1">
        <v>2.00012E-2</v>
      </c>
      <c r="C38" s="1">
        <v>2.0038299999999998E-2</v>
      </c>
      <c r="D38" s="1">
        <v>2.0225799999999999E-2</v>
      </c>
      <c r="E38" s="1">
        <v>2.04031E-2</v>
      </c>
      <c r="F38" s="1">
        <v>2.0573299999999999E-2</v>
      </c>
      <c r="G38" s="1">
        <v>2.0690299999999998E-2</v>
      </c>
      <c r="H38" s="1">
        <v>2.38284E-2</v>
      </c>
      <c r="I38" s="1">
        <v>2.4794900000000002E-2</v>
      </c>
      <c r="J38" s="1">
        <v>2.5670100000000001E-2</v>
      </c>
      <c r="K38" s="1">
        <v>2.6540999999999999E-2</v>
      </c>
      <c r="L38" s="1">
        <v>2.7332599999999999E-2</v>
      </c>
      <c r="M38" s="1">
        <v>2.7696599999999998E-2</v>
      </c>
      <c r="N38" s="1">
        <v>2.72482E-2</v>
      </c>
      <c r="O38" s="1">
        <v>2.1604999999999999E-2</v>
      </c>
      <c r="P38" s="1">
        <v>1.0431899999999999E-2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</row>
    <row r="39" spans="1:31" x14ac:dyDescent="0.2">
      <c r="A39" s="1">
        <v>224.37200000000001</v>
      </c>
      <c r="B39" s="1">
        <v>2.0001999999999999E-2</v>
      </c>
      <c r="C39" s="1">
        <v>2.0040499999999999E-2</v>
      </c>
      <c r="D39" s="1">
        <v>2.0226999999999998E-2</v>
      </c>
      <c r="E39" s="1">
        <v>2.0399400000000002E-2</v>
      </c>
      <c r="F39" s="1">
        <v>2.0570700000000001E-2</v>
      </c>
      <c r="G39" s="1">
        <v>2.0691299999999999E-2</v>
      </c>
      <c r="H39" s="1">
        <v>2.38441E-2</v>
      </c>
      <c r="I39" s="1">
        <v>2.4815E-2</v>
      </c>
      <c r="J39" s="1">
        <v>2.56954E-2</v>
      </c>
      <c r="K39" s="1">
        <v>2.6580800000000002E-2</v>
      </c>
      <c r="L39" s="1">
        <v>2.74527E-2</v>
      </c>
      <c r="M39" s="1">
        <v>2.8125799999999999E-2</v>
      </c>
      <c r="N39" s="1">
        <v>2.8646899999999999E-2</v>
      </c>
      <c r="O39" s="1">
        <v>2.5290400000000001E-2</v>
      </c>
      <c r="P39" s="1">
        <v>1.6378199999999999E-2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</row>
    <row r="40" spans="1:31" x14ac:dyDescent="0.2">
      <c r="A40" s="1">
        <v>234.81299999999999</v>
      </c>
      <c r="B40" s="1">
        <v>2.00006E-2</v>
      </c>
      <c r="C40" s="1">
        <v>2.00439E-2</v>
      </c>
      <c r="D40" s="1">
        <v>2.02373E-2</v>
      </c>
      <c r="E40" s="1">
        <v>2.0407700000000001E-2</v>
      </c>
      <c r="F40" s="1">
        <v>2.0573999999999999E-2</v>
      </c>
      <c r="G40" s="1">
        <v>2.0693699999999999E-2</v>
      </c>
      <c r="H40" s="1">
        <v>2.3858899999999999E-2</v>
      </c>
      <c r="I40" s="1">
        <v>2.4832799999999999E-2</v>
      </c>
      <c r="J40" s="1">
        <v>2.57182E-2</v>
      </c>
      <c r="K40" s="1">
        <v>2.6612299999999998E-2</v>
      </c>
      <c r="L40" s="1">
        <v>2.7522999999999999E-2</v>
      </c>
      <c r="M40" s="1">
        <v>2.8370900000000001E-2</v>
      </c>
      <c r="N40" s="1">
        <v>2.9564699999999999E-2</v>
      </c>
      <c r="O40" s="1">
        <v>2.8388400000000001E-2</v>
      </c>
      <c r="P40" s="1">
        <v>2.2491500000000001E-2</v>
      </c>
      <c r="Q40" s="1">
        <v>6.2828900000000002E-3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</row>
    <row r="41" spans="1:31" x14ac:dyDescent="0.2">
      <c r="A41" s="1">
        <v>249.05199999999999</v>
      </c>
      <c r="B41" s="1">
        <v>2.0001100000000001E-2</v>
      </c>
      <c r="C41" s="1">
        <v>2.0043800000000001E-2</v>
      </c>
      <c r="D41" s="1">
        <v>2.0261700000000001E-2</v>
      </c>
      <c r="E41" s="1">
        <v>2.0422800000000001E-2</v>
      </c>
      <c r="F41" s="1">
        <v>2.05785E-2</v>
      </c>
      <c r="G41" s="1">
        <v>2.06906E-2</v>
      </c>
      <c r="H41" s="1">
        <v>2.3889799999999999E-2</v>
      </c>
      <c r="I41" s="1">
        <v>2.4863900000000001E-2</v>
      </c>
      <c r="J41" s="1">
        <v>2.57532E-2</v>
      </c>
      <c r="K41" s="1">
        <v>2.66529E-2</v>
      </c>
      <c r="L41" s="1">
        <v>2.75806E-2</v>
      </c>
      <c r="M41" s="1">
        <v>2.8499400000000001E-2</v>
      </c>
      <c r="N41" s="1">
        <v>3.0045499999999999E-2</v>
      </c>
      <c r="O41" s="1">
        <v>3.03684E-2</v>
      </c>
      <c r="P41" s="1">
        <v>2.7676300000000001E-2</v>
      </c>
      <c r="Q41" s="1">
        <v>1.4659800000000001E-2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</row>
    <row r="42" spans="1:31" x14ac:dyDescent="0.2">
      <c r="A42" s="1">
        <v>274.94099999999997</v>
      </c>
      <c r="B42" s="1">
        <v>2.0002499999999999E-2</v>
      </c>
      <c r="C42" s="1">
        <v>2.00649E-2</v>
      </c>
      <c r="D42" s="1">
        <v>2.03226E-2</v>
      </c>
      <c r="E42" s="1">
        <v>2.0505599999999999E-2</v>
      </c>
      <c r="F42" s="1">
        <v>2.0668800000000001E-2</v>
      </c>
      <c r="G42" s="1">
        <v>2.0786300000000001E-2</v>
      </c>
      <c r="H42" s="1">
        <v>2.3978300000000001E-2</v>
      </c>
      <c r="I42" s="1">
        <v>2.4948499999999998E-2</v>
      </c>
      <c r="J42" s="1">
        <v>2.5838199999999999E-2</v>
      </c>
      <c r="K42" s="1">
        <v>2.6738499999999998E-2</v>
      </c>
      <c r="L42" s="1">
        <v>2.7677899999999998E-2</v>
      </c>
      <c r="M42" s="1">
        <v>2.8627699999999999E-2</v>
      </c>
      <c r="N42" s="1">
        <v>3.03795E-2</v>
      </c>
      <c r="O42" s="1">
        <v>3.1589899999999997E-2</v>
      </c>
      <c r="P42" s="1">
        <v>3.1983900000000003E-2</v>
      </c>
      <c r="Q42" s="1">
        <v>2.5764800000000001E-2</v>
      </c>
      <c r="R42" s="1">
        <v>1.0863299999999999E-3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</row>
    <row r="43" spans="1:31" x14ac:dyDescent="0.2">
      <c r="A43" s="1">
        <v>307.464</v>
      </c>
      <c r="B43" s="1">
        <v>2.0004600000000001E-2</v>
      </c>
      <c r="C43" s="1">
        <v>2.0084299999999999E-2</v>
      </c>
      <c r="D43" s="1">
        <v>2.03546E-2</v>
      </c>
      <c r="E43" s="1">
        <v>2.05463E-2</v>
      </c>
      <c r="F43" s="1">
        <v>2.0714400000000001E-2</v>
      </c>
      <c r="G43" s="1">
        <v>2.0841100000000001E-2</v>
      </c>
      <c r="H43" s="1">
        <v>2.4133499999999999E-2</v>
      </c>
      <c r="I43" s="1">
        <v>2.50925E-2</v>
      </c>
      <c r="J43" s="1">
        <v>2.5977E-2</v>
      </c>
      <c r="K43" s="1">
        <v>2.68738E-2</v>
      </c>
      <c r="L43" s="1">
        <v>2.7814599999999998E-2</v>
      </c>
      <c r="M43" s="1">
        <v>2.8773099999999999E-2</v>
      </c>
      <c r="N43" s="1">
        <v>3.0629099999999999E-2</v>
      </c>
      <c r="O43" s="1">
        <v>3.2041500000000001E-2</v>
      </c>
      <c r="P43" s="1">
        <v>3.3444500000000002E-2</v>
      </c>
      <c r="Q43" s="1">
        <v>3.3246699999999997E-2</v>
      </c>
      <c r="R43" s="1">
        <v>1.6699499999999999E-2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</row>
    <row r="44" spans="1:31" x14ac:dyDescent="0.2">
      <c r="A44" s="1">
        <v>327.53800000000001</v>
      </c>
      <c r="B44" s="1">
        <v>2.00018E-2</v>
      </c>
      <c r="C44" s="1">
        <v>2.00479E-2</v>
      </c>
      <c r="D44" s="1">
        <v>2.0305400000000001E-2</v>
      </c>
      <c r="E44" s="1">
        <v>2.0505599999999999E-2</v>
      </c>
      <c r="F44" s="1">
        <v>2.0684600000000001E-2</v>
      </c>
      <c r="G44" s="1">
        <v>2.0804300000000001E-2</v>
      </c>
      <c r="H44" s="1">
        <v>2.4243199999999999E-2</v>
      </c>
      <c r="I44" s="1">
        <v>2.52001E-2</v>
      </c>
      <c r="J44" s="1">
        <v>2.60751E-2</v>
      </c>
      <c r="K44" s="1">
        <v>2.6969099999999999E-2</v>
      </c>
      <c r="L44" s="1">
        <v>2.7904499999999999E-2</v>
      </c>
      <c r="M44" s="1">
        <v>2.8863E-2</v>
      </c>
      <c r="N44" s="1">
        <v>3.0769000000000001E-2</v>
      </c>
      <c r="O44" s="1">
        <v>3.2226900000000003E-2</v>
      </c>
      <c r="P44" s="1">
        <v>3.3791599999999998E-2</v>
      </c>
      <c r="Q44" s="1">
        <v>3.5468899999999998E-2</v>
      </c>
      <c r="R44" s="1">
        <v>2.4754499999999999E-2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</row>
    <row r="45" spans="1:31" x14ac:dyDescent="0.2">
      <c r="A45" s="1">
        <v>367.166</v>
      </c>
      <c r="B45" s="1">
        <v>2.0012499999999999E-2</v>
      </c>
      <c r="C45" s="1">
        <v>2.0116599999999998E-2</v>
      </c>
      <c r="D45" s="1">
        <v>2.04218E-2</v>
      </c>
      <c r="E45" s="1">
        <v>2.0646299999999999E-2</v>
      </c>
      <c r="F45" s="1">
        <v>2.08238E-2</v>
      </c>
      <c r="G45" s="1">
        <v>2.0931700000000001E-2</v>
      </c>
      <c r="H45" s="1">
        <v>2.44441E-2</v>
      </c>
      <c r="I45" s="1">
        <v>2.5441499999999999E-2</v>
      </c>
      <c r="J45" s="1">
        <v>2.6347499999999999E-2</v>
      </c>
      <c r="K45" s="1">
        <v>2.72295E-2</v>
      </c>
      <c r="L45" s="1">
        <v>2.8167299999999999E-2</v>
      </c>
      <c r="M45" s="1">
        <v>2.91223E-2</v>
      </c>
      <c r="N45" s="1">
        <v>3.1087900000000002E-2</v>
      </c>
      <c r="O45" s="1">
        <v>3.2589600000000003E-2</v>
      </c>
      <c r="P45" s="1">
        <v>3.4265799999999999E-2</v>
      </c>
      <c r="Q45" s="1">
        <v>3.6974399999999998E-2</v>
      </c>
      <c r="R45" s="1">
        <v>3.5004599999999997E-2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</row>
    <row r="46" spans="1:31" x14ac:dyDescent="0.2">
      <c r="A46" s="1">
        <v>414.63900000000001</v>
      </c>
      <c r="B46" s="1">
        <v>2.00036E-2</v>
      </c>
      <c r="C46" s="1">
        <v>2.01164E-2</v>
      </c>
      <c r="D46" s="1">
        <v>2.0465000000000001E-2</v>
      </c>
      <c r="E46" s="1">
        <v>2.06882E-2</v>
      </c>
      <c r="F46" s="1">
        <v>2.08752E-2</v>
      </c>
      <c r="G46" s="1">
        <v>2.10317E-2</v>
      </c>
      <c r="H46" s="1">
        <v>2.4757500000000002E-2</v>
      </c>
      <c r="I46" s="1">
        <v>2.5790299999999999E-2</v>
      </c>
      <c r="J46" s="1">
        <v>2.67307E-2</v>
      </c>
      <c r="K46" s="1">
        <v>2.7662699999999998E-2</v>
      </c>
      <c r="L46" s="1">
        <v>2.8627E-2</v>
      </c>
      <c r="M46" s="1">
        <v>2.9598800000000001E-2</v>
      </c>
      <c r="N46" s="1">
        <v>3.16397E-2</v>
      </c>
      <c r="O46" s="1">
        <v>3.31761E-2</v>
      </c>
      <c r="P46" s="1">
        <v>3.49229E-2</v>
      </c>
      <c r="Q46" s="1">
        <v>3.7949299999999998E-2</v>
      </c>
      <c r="R46" s="1">
        <v>4.0926299999999999E-2</v>
      </c>
      <c r="S46" s="1">
        <v>1.3495500000000001E-2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</row>
    <row r="47" spans="1:31" x14ac:dyDescent="0.2">
      <c r="A47" s="1">
        <v>473.18099999999998</v>
      </c>
      <c r="B47" s="1">
        <v>2.0016699999999998E-2</v>
      </c>
      <c r="C47" s="1">
        <v>2.0196800000000001E-2</v>
      </c>
      <c r="D47" s="1">
        <v>2.05983E-2</v>
      </c>
      <c r="E47" s="1">
        <v>2.0850299999999999E-2</v>
      </c>
      <c r="F47" s="1">
        <v>2.1038600000000001E-2</v>
      </c>
      <c r="G47" s="1">
        <v>2.11843E-2</v>
      </c>
      <c r="H47" s="1">
        <v>2.51078E-2</v>
      </c>
      <c r="I47" s="1">
        <v>2.6193899999999999E-2</v>
      </c>
      <c r="J47" s="1">
        <v>2.7181E-2</v>
      </c>
      <c r="K47" s="1">
        <v>2.8131099999999999E-2</v>
      </c>
      <c r="L47" s="1">
        <v>2.9142000000000001E-2</v>
      </c>
      <c r="M47" s="1">
        <v>3.01617E-2</v>
      </c>
      <c r="N47" s="1">
        <v>3.2321299999999997E-2</v>
      </c>
      <c r="O47" s="1">
        <v>3.39314E-2</v>
      </c>
      <c r="P47" s="1">
        <v>3.5767100000000003E-2</v>
      </c>
      <c r="Q47" s="1">
        <v>3.8993300000000002E-2</v>
      </c>
      <c r="R47" s="1">
        <v>4.41292E-2</v>
      </c>
      <c r="S47" s="1">
        <v>3.07751E-2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</row>
    <row r="48" spans="1:31" x14ac:dyDescent="0.2">
      <c r="A48" s="1">
        <v>540.875</v>
      </c>
      <c r="B48" s="1">
        <v>2.0014299999999999E-2</v>
      </c>
      <c r="C48" s="1">
        <v>2.01812E-2</v>
      </c>
      <c r="D48" s="1">
        <v>2.0611000000000001E-2</v>
      </c>
      <c r="E48" s="1">
        <v>2.0897099999999998E-2</v>
      </c>
      <c r="F48" s="1">
        <v>2.1110199999999999E-2</v>
      </c>
      <c r="G48" s="1">
        <v>2.1273400000000001E-2</v>
      </c>
      <c r="H48" s="1">
        <v>2.5631000000000001E-2</v>
      </c>
      <c r="I48" s="1">
        <v>2.6781300000000001E-2</v>
      </c>
      <c r="J48" s="1">
        <v>2.78283E-2</v>
      </c>
      <c r="K48" s="1">
        <v>2.8847999999999999E-2</v>
      </c>
      <c r="L48" s="1">
        <v>2.9919000000000001E-2</v>
      </c>
      <c r="M48" s="1">
        <v>3.0994000000000001E-2</v>
      </c>
      <c r="N48" s="1">
        <v>3.3312799999999997E-2</v>
      </c>
      <c r="O48" s="1">
        <v>3.5034599999999999E-2</v>
      </c>
      <c r="P48" s="1">
        <v>3.7010099999999997E-2</v>
      </c>
      <c r="Q48" s="1">
        <v>4.0480799999999997E-2</v>
      </c>
      <c r="R48" s="1">
        <v>4.6526600000000001E-2</v>
      </c>
      <c r="S48" s="1">
        <v>4.5361100000000001E-2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</row>
    <row r="49" spans="1:31" x14ac:dyDescent="0.2">
      <c r="A49" s="1">
        <v>613.06799999999998</v>
      </c>
      <c r="B49" s="1">
        <v>2.0003799999999999E-2</v>
      </c>
      <c r="C49" s="1">
        <v>2.0233899999999999E-2</v>
      </c>
      <c r="D49" s="1">
        <v>2.0822199999999999E-2</v>
      </c>
      <c r="E49" s="1">
        <v>2.1117E-2</v>
      </c>
      <c r="F49" s="1">
        <v>2.1331900000000001E-2</v>
      </c>
      <c r="G49" s="1">
        <v>2.1525200000000001E-2</v>
      </c>
      <c r="H49" s="1">
        <v>2.5822899999999999E-2</v>
      </c>
      <c r="I49" s="1">
        <v>2.7078600000000001E-2</v>
      </c>
      <c r="J49" s="1">
        <v>2.8224099999999998E-2</v>
      </c>
      <c r="K49" s="1">
        <v>2.93133E-2</v>
      </c>
      <c r="L49" s="1">
        <v>3.04579E-2</v>
      </c>
      <c r="M49" s="1">
        <v>3.1599799999999997E-2</v>
      </c>
      <c r="N49" s="1">
        <v>3.4097299999999997E-2</v>
      </c>
      <c r="O49" s="1">
        <v>3.5940100000000003E-2</v>
      </c>
      <c r="P49" s="1">
        <v>3.8067400000000001E-2</v>
      </c>
      <c r="Q49" s="1">
        <v>4.1741399999999998E-2</v>
      </c>
      <c r="R49" s="1">
        <v>4.8237700000000001E-2</v>
      </c>
      <c r="S49" s="1">
        <v>5.43825E-2</v>
      </c>
      <c r="T49" s="1">
        <v>2.69257E-2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</row>
    <row r="50" spans="1:31" x14ac:dyDescent="0.2">
      <c r="A50" s="1">
        <v>676.50800000000004</v>
      </c>
      <c r="B50" s="1">
        <v>2.0003099999999999E-2</v>
      </c>
      <c r="C50" s="1">
        <v>2.01116E-2</v>
      </c>
      <c r="D50" s="1">
        <v>2.06029E-2</v>
      </c>
      <c r="E50" s="1">
        <v>2.0897900000000001E-2</v>
      </c>
      <c r="F50" s="1">
        <v>2.1140599999999999E-2</v>
      </c>
      <c r="G50" s="1">
        <v>2.1322799999999999E-2</v>
      </c>
      <c r="H50" s="1">
        <v>2.6159600000000002E-2</v>
      </c>
      <c r="I50" s="1">
        <v>2.7402800000000001E-2</v>
      </c>
      <c r="J50" s="1">
        <v>2.8539399999999999E-2</v>
      </c>
      <c r="K50" s="1">
        <v>2.9674200000000001E-2</v>
      </c>
      <c r="L50" s="1">
        <v>3.08761E-2</v>
      </c>
      <c r="M50" s="1">
        <v>3.2098000000000002E-2</v>
      </c>
      <c r="N50" s="1">
        <v>3.4810599999999997E-2</v>
      </c>
      <c r="O50" s="1">
        <v>3.6821300000000001E-2</v>
      </c>
      <c r="P50" s="1">
        <v>3.90806E-2</v>
      </c>
      <c r="Q50" s="1">
        <v>4.2789300000000002E-2</v>
      </c>
      <c r="R50" s="1">
        <v>4.8762E-2</v>
      </c>
      <c r="S50" s="1">
        <v>5.86162E-2</v>
      </c>
      <c r="T50" s="1">
        <v>5.2358799999999997E-2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</row>
    <row r="51" spans="1:31" x14ac:dyDescent="0.2">
      <c r="A51" s="1">
        <v>694.38</v>
      </c>
      <c r="B51" s="1">
        <v>2.00053E-2</v>
      </c>
      <c r="C51" s="1">
        <v>2.0066299999999999E-2</v>
      </c>
      <c r="D51" s="1">
        <v>2.03564E-2</v>
      </c>
      <c r="E51" s="1">
        <v>2.06369E-2</v>
      </c>
      <c r="F51" s="1">
        <v>2.0893999999999999E-2</v>
      </c>
      <c r="G51" s="1">
        <v>2.1063499999999999E-2</v>
      </c>
      <c r="H51" s="1">
        <v>2.58707E-2</v>
      </c>
      <c r="I51" s="1">
        <v>2.7176700000000002E-2</v>
      </c>
      <c r="J51" s="1">
        <v>2.8320600000000001E-2</v>
      </c>
      <c r="K51" s="1">
        <v>2.94629E-2</v>
      </c>
      <c r="L51" s="1">
        <v>3.0652599999999999E-2</v>
      </c>
      <c r="M51" s="1">
        <v>3.1877200000000001E-2</v>
      </c>
      <c r="N51" s="1">
        <v>3.4621899999999997E-2</v>
      </c>
      <c r="O51" s="1">
        <v>3.6680200000000003E-2</v>
      </c>
      <c r="P51" s="1">
        <v>3.8942600000000001E-2</v>
      </c>
      <c r="Q51" s="1">
        <v>4.2204100000000001E-2</v>
      </c>
      <c r="R51" s="1">
        <v>4.6370700000000001E-2</v>
      </c>
      <c r="S51" s="1">
        <v>5.5608200000000003E-2</v>
      </c>
      <c r="T51" s="1">
        <v>6.0557399999999997E-2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</row>
    <row r="52" spans="1:31" x14ac:dyDescent="0.2">
      <c r="A52" s="1">
        <v>709.91899999999998</v>
      </c>
      <c r="B52" s="1">
        <v>2.00047E-2</v>
      </c>
      <c r="C52" s="1">
        <v>2.0060999999999999E-2</v>
      </c>
      <c r="D52" s="1">
        <v>2.0287599999999999E-2</v>
      </c>
      <c r="E52" s="1">
        <v>2.0511600000000001E-2</v>
      </c>
      <c r="F52" s="1">
        <v>2.0741900000000001E-2</v>
      </c>
      <c r="G52" s="1">
        <v>2.0906899999999999E-2</v>
      </c>
      <c r="H52" s="1">
        <v>2.5557300000000002E-2</v>
      </c>
      <c r="I52" s="1">
        <v>2.69286E-2</v>
      </c>
      <c r="J52" s="1">
        <v>2.81152E-2</v>
      </c>
      <c r="K52" s="1">
        <v>2.92771E-2</v>
      </c>
      <c r="L52" s="1">
        <v>3.04695E-2</v>
      </c>
      <c r="M52" s="1">
        <v>3.1689299999999997E-2</v>
      </c>
      <c r="N52" s="1">
        <v>3.4446200000000003E-2</v>
      </c>
      <c r="O52" s="1">
        <v>3.6517500000000001E-2</v>
      </c>
      <c r="P52" s="1">
        <v>3.8796999999999998E-2</v>
      </c>
      <c r="Q52" s="1">
        <v>4.1935300000000002E-2</v>
      </c>
      <c r="R52" s="1">
        <v>4.4848800000000001E-2</v>
      </c>
      <c r="S52" s="1">
        <v>5.2909900000000003E-2</v>
      </c>
      <c r="T52" s="1">
        <v>6.1741999999999998E-2</v>
      </c>
      <c r="U52" s="1">
        <v>1.3708100000000001E-2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</row>
    <row r="53" spans="1:31" x14ac:dyDescent="0.2">
      <c r="A53" s="1">
        <v>721.28399999999999</v>
      </c>
      <c r="B53" s="1">
        <v>2.0002499999999999E-2</v>
      </c>
      <c r="C53" s="1">
        <v>2.0044300000000001E-2</v>
      </c>
      <c r="D53" s="1">
        <v>2.0258399999999999E-2</v>
      </c>
      <c r="E53" s="1">
        <v>2.0457800000000002E-2</v>
      </c>
      <c r="F53" s="1">
        <v>2.0662400000000001E-2</v>
      </c>
      <c r="G53" s="1">
        <v>2.0805799999999999E-2</v>
      </c>
      <c r="H53" s="1">
        <v>2.5274499999999998E-2</v>
      </c>
      <c r="I53" s="1">
        <v>2.6686600000000001E-2</v>
      </c>
      <c r="J53" s="1">
        <v>2.7914999999999999E-2</v>
      </c>
      <c r="K53" s="1">
        <v>2.9111700000000001E-2</v>
      </c>
      <c r="L53" s="1">
        <v>3.0318600000000001E-2</v>
      </c>
      <c r="M53" s="1">
        <v>3.1541E-2</v>
      </c>
      <c r="N53" s="1">
        <v>3.4308900000000003E-2</v>
      </c>
      <c r="O53" s="1">
        <v>3.6382499999999998E-2</v>
      </c>
      <c r="P53" s="1">
        <v>3.8671400000000002E-2</v>
      </c>
      <c r="Q53" s="1">
        <v>4.1779799999999999E-2</v>
      </c>
      <c r="R53" s="1">
        <v>4.3822600000000003E-2</v>
      </c>
      <c r="S53" s="1">
        <v>5.1027900000000001E-2</v>
      </c>
      <c r="T53" s="1">
        <v>6.0636099999999998E-2</v>
      </c>
      <c r="U53" s="1">
        <v>3.8546200000000003E-2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</row>
    <row r="54" spans="1:31" x14ac:dyDescent="0.2">
      <c r="A54" s="1">
        <v>732.78099999999995</v>
      </c>
      <c r="B54" s="1">
        <v>2.00006E-2</v>
      </c>
      <c r="C54" s="1">
        <v>2.0039600000000001E-2</v>
      </c>
      <c r="D54" s="1">
        <v>2.0246699999999999E-2</v>
      </c>
      <c r="E54" s="1">
        <v>2.0433799999999998E-2</v>
      </c>
      <c r="F54" s="1">
        <v>2.06181E-2</v>
      </c>
      <c r="G54" s="1">
        <v>2.0747499999999999E-2</v>
      </c>
      <c r="H54" s="1">
        <v>2.50206E-2</v>
      </c>
      <c r="I54" s="1">
        <v>2.6451200000000001E-2</v>
      </c>
      <c r="J54" s="1">
        <v>2.77126E-2</v>
      </c>
      <c r="K54" s="1">
        <v>2.8946E-2</v>
      </c>
      <c r="L54" s="1">
        <v>3.0177499999999999E-2</v>
      </c>
      <c r="M54" s="1">
        <v>3.1411300000000003E-2</v>
      </c>
      <c r="N54" s="1">
        <v>3.4192800000000002E-2</v>
      </c>
      <c r="O54" s="1">
        <v>3.6264400000000002E-2</v>
      </c>
      <c r="P54" s="1">
        <v>3.8557000000000001E-2</v>
      </c>
      <c r="Q54" s="1">
        <v>4.1658500000000001E-2</v>
      </c>
      <c r="R54" s="1">
        <v>4.3121600000000003E-2</v>
      </c>
      <c r="S54" s="1">
        <v>4.9689700000000003E-2</v>
      </c>
      <c r="T54" s="1">
        <v>5.9053599999999998E-2</v>
      </c>
      <c r="U54" s="1">
        <v>5.2240300000000003E-2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</row>
    <row r="55" spans="1:31" x14ac:dyDescent="0.2">
      <c r="A55" s="1">
        <v>743.87400000000002</v>
      </c>
      <c r="B55" s="1">
        <v>2.0001499999999998E-2</v>
      </c>
      <c r="C55" s="1">
        <v>2.0037800000000001E-2</v>
      </c>
      <c r="D55" s="1">
        <v>2.0240600000000001E-2</v>
      </c>
      <c r="E55" s="1">
        <v>2.0419799999999998E-2</v>
      </c>
      <c r="F55" s="1">
        <v>2.0600799999999999E-2</v>
      </c>
      <c r="G55" s="1">
        <v>2.0728900000000001E-2</v>
      </c>
      <c r="H55" s="1">
        <v>2.47648E-2</v>
      </c>
      <c r="I55" s="1">
        <v>2.6192300000000002E-2</v>
      </c>
      <c r="J55" s="1">
        <v>2.7476799999999999E-2</v>
      </c>
      <c r="K55" s="1">
        <v>2.8745900000000001E-2</v>
      </c>
      <c r="L55" s="1">
        <v>3.0012E-2</v>
      </c>
      <c r="M55" s="1">
        <v>3.12681E-2</v>
      </c>
      <c r="N55" s="1">
        <v>3.4073899999999997E-2</v>
      </c>
      <c r="O55" s="1">
        <v>3.6145299999999998E-2</v>
      </c>
      <c r="P55" s="1">
        <v>3.84368E-2</v>
      </c>
      <c r="Q55" s="1">
        <v>4.1536700000000003E-2</v>
      </c>
      <c r="R55" s="1">
        <v>4.2570299999999998E-2</v>
      </c>
      <c r="S55" s="1">
        <v>4.8543500000000003E-2</v>
      </c>
      <c r="T55" s="1">
        <v>5.73368E-2</v>
      </c>
      <c r="U55" s="1">
        <v>5.9907700000000001E-2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</row>
    <row r="56" spans="1:31" x14ac:dyDescent="0.2">
      <c r="A56" s="1">
        <v>757.226</v>
      </c>
      <c r="B56" s="1">
        <v>2.0003799999999999E-2</v>
      </c>
      <c r="C56" s="1">
        <v>2.0048199999999999E-2</v>
      </c>
      <c r="D56" s="1">
        <v>2.02565E-2</v>
      </c>
      <c r="E56" s="1">
        <v>2.0440099999999999E-2</v>
      </c>
      <c r="F56" s="1">
        <v>2.0613200000000002E-2</v>
      </c>
      <c r="G56" s="1">
        <v>2.0728099999999999E-2</v>
      </c>
      <c r="H56" s="1">
        <v>2.4508700000000001E-2</v>
      </c>
      <c r="I56" s="1">
        <v>2.5898399999999999E-2</v>
      </c>
      <c r="J56" s="1">
        <v>2.71875E-2</v>
      </c>
      <c r="K56" s="1">
        <v>2.8483999999999999E-2</v>
      </c>
      <c r="L56" s="1">
        <v>2.9790899999999999E-2</v>
      </c>
      <c r="M56" s="1">
        <v>3.1083E-2</v>
      </c>
      <c r="N56" s="1">
        <v>3.3932299999999999E-2</v>
      </c>
      <c r="O56" s="1">
        <v>3.6013299999999998E-2</v>
      </c>
      <c r="P56" s="1">
        <v>3.83031E-2</v>
      </c>
      <c r="Q56" s="1">
        <v>4.1398999999999998E-2</v>
      </c>
      <c r="R56" s="1">
        <v>4.2093199999999997E-2</v>
      </c>
      <c r="S56" s="1">
        <v>4.7508300000000003E-2</v>
      </c>
      <c r="T56" s="1">
        <v>5.5670900000000002E-2</v>
      </c>
      <c r="U56" s="1">
        <v>6.2945100000000004E-2</v>
      </c>
      <c r="V56" s="1">
        <v>4.4560199999999998E-3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</row>
    <row r="57" spans="1:31" x14ac:dyDescent="0.2">
      <c r="A57" s="1">
        <v>768.952</v>
      </c>
      <c r="B57" s="1">
        <v>2.0001700000000001E-2</v>
      </c>
      <c r="C57" s="1">
        <v>2.0045899999999998E-2</v>
      </c>
      <c r="D57" s="1">
        <v>2.0247299999999999E-2</v>
      </c>
      <c r="E57" s="1">
        <v>2.04272E-2</v>
      </c>
      <c r="F57" s="1">
        <v>2.06082E-2</v>
      </c>
      <c r="G57" s="1">
        <v>2.0739500000000001E-2</v>
      </c>
      <c r="H57" s="1">
        <v>2.4319899999999998E-2</v>
      </c>
      <c r="I57" s="1">
        <v>2.5635399999999999E-2</v>
      </c>
      <c r="J57" s="1">
        <v>2.6898999999999999E-2</v>
      </c>
      <c r="K57" s="1">
        <v>2.82023E-2</v>
      </c>
      <c r="L57" s="1">
        <v>2.9538100000000001E-2</v>
      </c>
      <c r="M57" s="1">
        <v>3.0868400000000001E-2</v>
      </c>
      <c r="N57" s="1">
        <v>3.3776599999999997E-2</v>
      </c>
      <c r="O57" s="1">
        <v>3.5885300000000002E-2</v>
      </c>
      <c r="P57" s="1">
        <v>3.81803E-2</v>
      </c>
      <c r="Q57" s="1">
        <v>4.12702E-2</v>
      </c>
      <c r="R57" s="1">
        <v>4.17446E-2</v>
      </c>
      <c r="S57" s="1">
        <v>4.6731000000000002E-2</v>
      </c>
      <c r="T57" s="1">
        <v>5.4439399999999999E-2</v>
      </c>
      <c r="U57" s="1">
        <v>6.2738500000000003E-2</v>
      </c>
      <c r="V57" s="1">
        <v>3.2146599999999997E-2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</row>
    <row r="58" spans="1:31" x14ac:dyDescent="0.2">
      <c r="A58" s="1">
        <v>780.399</v>
      </c>
      <c r="B58" s="1">
        <v>2.0002800000000001E-2</v>
      </c>
      <c r="C58" s="1">
        <v>2.0045199999999999E-2</v>
      </c>
      <c r="D58" s="1">
        <v>2.0247600000000001E-2</v>
      </c>
      <c r="E58" s="1">
        <v>2.04295E-2</v>
      </c>
      <c r="F58" s="1">
        <v>2.0605200000000001E-2</v>
      </c>
      <c r="G58" s="1">
        <v>2.0726000000000001E-2</v>
      </c>
      <c r="H58" s="1">
        <v>2.4204E-2</v>
      </c>
      <c r="I58" s="1">
        <v>2.5434399999999999E-2</v>
      </c>
      <c r="J58" s="1">
        <v>2.6646599999999999E-2</v>
      </c>
      <c r="K58" s="1">
        <v>2.7932100000000001E-2</v>
      </c>
      <c r="L58" s="1">
        <v>2.9277600000000001E-2</v>
      </c>
      <c r="M58" s="1">
        <v>3.0635800000000001E-2</v>
      </c>
      <c r="N58" s="1">
        <v>3.3601899999999997E-2</v>
      </c>
      <c r="O58" s="1">
        <v>3.5751900000000003E-2</v>
      </c>
      <c r="P58" s="1">
        <v>3.8064199999999999E-2</v>
      </c>
      <c r="Q58" s="1">
        <v>4.1151600000000003E-2</v>
      </c>
      <c r="R58" s="1">
        <v>4.1501999999999997E-2</v>
      </c>
      <c r="S58" s="1">
        <v>4.6186999999999999E-2</v>
      </c>
      <c r="T58" s="1">
        <v>5.3632399999999997E-2</v>
      </c>
      <c r="U58" s="1">
        <v>6.1418599999999997E-2</v>
      </c>
      <c r="V58" s="1">
        <v>4.9749700000000001E-2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</row>
    <row r="59" spans="1:31" x14ac:dyDescent="0.2">
      <c r="A59" s="1">
        <v>793.35299999999995</v>
      </c>
      <c r="B59" s="1">
        <v>2.00006E-2</v>
      </c>
      <c r="C59" s="1">
        <v>2.0044300000000001E-2</v>
      </c>
      <c r="D59" s="1">
        <v>2.02478E-2</v>
      </c>
      <c r="E59" s="1">
        <v>2.0424000000000001E-2</v>
      </c>
      <c r="F59" s="1">
        <v>2.0594299999999999E-2</v>
      </c>
      <c r="G59" s="1">
        <v>2.0714799999999998E-2</v>
      </c>
      <c r="H59" s="1">
        <v>2.4134699999999999E-2</v>
      </c>
      <c r="I59" s="1">
        <v>2.52824E-2</v>
      </c>
      <c r="J59" s="1">
        <v>2.64193E-2</v>
      </c>
      <c r="K59" s="1">
        <v>2.7656099999999999E-2</v>
      </c>
      <c r="L59" s="1">
        <v>2.8987099999999998E-2</v>
      </c>
      <c r="M59" s="1">
        <v>3.0358799999999998E-2</v>
      </c>
      <c r="N59" s="1">
        <v>3.3383500000000003E-2</v>
      </c>
      <c r="O59" s="1">
        <v>3.5587199999999999E-2</v>
      </c>
      <c r="P59" s="1">
        <v>3.7933500000000002E-2</v>
      </c>
      <c r="Q59" s="1">
        <v>4.1027099999999997E-2</v>
      </c>
      <c r="R59" s="1">
        <v>4.1272099999999999E-2</v>
      </c>
      <c r="S59" s="1">
        <v>4.5740999999999997E-2</v>
      </c>
      <c r="T59" s="1">
        <v>5.3038700000000001E-2</v>
      </c>
      <c r="U59" s="1">
        <v>5.9787199999999999E-2</v>
      </c>
      <c r="V59" s="1">
        <v>6.00703E-2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</row>
    <row r="60" spans="1:31" x14ac:dyDescent="0.2">
      <c r="A60" s="1">
        <v>804.56899999999996</v>
      </c>
      <c r="B60" s="1">
        <v>2.0001600000000001E-2</v>
      </c>
      <c r="C60" s="1">
        <v>2.0037699999999999E-2</v>
      </c>
      <c r="D60" s="1">
        <v>2.0245900000000001E-2</v>
      </c>
      <c r="E60" s="1">
        <v>2.0424100000000001E-2</v>
      </c>
      <c r="F60" s="1">
        <v>2.05937E-2</v>
      </c>
      <c r="G60" s="1">
        <v>2.0705999999999999E-2</v>
      </c>
      <c r="H60" s="1">
        <v>2.4107E-2</v>
      </c>
      <c r="I60" s="1">
        <v>2.5199599999999999E-2</v>
      </c>
      <c r="J60" s="1">
        <v>2.6266999999999999E-2</v>
      </c>
      <c r="K60" s="1">
        <v>2.7439600000000001E-2</v>
      </c>
      <c r="L60" s="1">
        <v>2.8731400000000001E-2</v>
      </c>
      <c r="M60" s="1">
        <v>3.0094300000000001E-2</v>
      </c>
      <c r="N60" s="1">
        <v>3.31592E-2</v>
      </c>
      <c r="O60" s="1">
        <v>3.5413E-2</v>
      </c>
      <c r="P60" s="1">
        <v>3.7804699999999997E-2</v>
      </c>
      <c r="Q60" s="1">
        <v>4.09191E-2</v>
      </c>
      <c r="R60" s="1">
        <v>4.1104000000000002E-2</v>
      </c>
      <c r="S60" s="1">
        <v>4.5431899999999997E-2</v>
      </c>
      <c r="T60" s="1">
        <v>5.2675899999999998E-2</v>
      </c>
      <c r="U60" s="1">
        <v>5.8506700000000002E-2</v>
      </c>
      <c r="V60" s="1">
        <v>6.3860500000000001E-2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</row>
    <row r="61" spans="1:31" x14ac:dyDescent="0.2">
      <c r="A61" s="1">
        <v>815.82799999999997</v>
      </c>
      <c r="B61" s="1">
        <v>2.0001999999999999E-2</v>
      </c>
      <c r="C61" s="1">
        <v>2.0040200000000001E-2</v>
      </c>
      <c r="D61" s="1">
        <v>2.0242099999999999E-2</v>
      </c>
      <c r="E61" s="1">
        <v>2.0424500000000002E-2</v>
      </c>
      <c r="F61" s="1">
        <v>2.0597500000000001E-2</v>
      </c>
      <c r="G61" s="1">
        <v>2.0713100000000002E-2</v>
      </c>
      <c r="H61" s="1">
        <v>2.4094999999999998E-2</v>
      </c>
      <c r="I61" s="1">
        <v>2.5155299999999998E-2</v>
      </c>
      <c r="J61" s="1">
        <v>2.6168899999999998E-2</v>
      </c>
      <c r="K61" s="1">
        <v>2.7274400000000001E-2</v>
      </c>
      <c r="L61" s="1">
        <v>2.85083E-2</v>
      </c>
      <c r="M61" s="1">
        <v>2.98398E-2</v>
      </c>
      <c r="N61" s="1">
        <v>3.2920699999999997E-2</v>
      </c>
      <c r="O61" s="1">
        <v>3.5212399999999998E-2</v>
      </c>
      <c r="P61" s="1">
        <v>3.7654199999999999E-2</v>
      </c>
      <c r="Q61" s="1">
        <v>4.08057E-2</v>
      </c>
      <c r="R61" s="1">
        <v>4.0964599999999997E-2</v>
      </c>
      <c r="S61" s="1">
        <v>4.5190300000000003E-2</v>
      </c>
      <c r="T61" s="1">
        <v>5.24284E-2</v>
      </c>
      <c r="U61" s="1">
        <v>5.7552600000000002E-2</v>
      </c>
      <c r="V61" s="1">
        <v>6.4536399999999994E-2</v>
      </c>
      <c r="W61" s="1">
        <v>2.5049100000000001E-2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</row>
    <row r="62" spans="1:31" x14ac:dyDescent="0.2">
      <c r="A62" s="1">
        <v>827.93499999999995</v>
      </c>
      <c r="B62" s="1">
        <v>2.0001999999999999E-2</v>
      </c>
      <c r="C62" s="1">
        <v>2.00439E-2</v>
      </c>
      <c r="D62" s="1">
        <v>2.02407E-2</v>
      </c>
      <c r="E62" s="1">
        <v>2.0420500000000001E-2</v>
      </c>
      <c r="F62" s="1">
        <v>2.0597000000000001E-2</v>
      </c>
      <c r="G62" s="1">
        <v>2.0721099999999999E-2</v>
      </c>
      <c r="H62" s="1">
        <v>2.4092100000000002E-2</v>
      </c>
      <c r="I62" s="1">
        <v>2.5134199999999999E-2</v>
      </c>
      <c r="J62" s="1">
        <v>2.6111700000000002E-2</v>
      </c>
      <c r="K62" s="1">
        <v>2.71576E-2</v>
      </c>
      <c r="L62" s="1">
        <v>2.8324499999999999E-2</v>
      </c>
      <c r="M62" s="1">
        <v>2.96032E-2</v>
      </c>
      <c r="N62" s="1">
        <v>3.2672899999999998E-2</v>
      </c>
      <c r="O62" s="1">
        <v>3.49837E-2</v>
      </c>
      <c r="P62" s="1">
        <v>3.7473300000000001E-2</v>
      </c>
      <c r="Q62" s="1">
        <v>4.0677900000000003E-2</v>
      </c>
      <c r="R62" s="1">
        <v>4.0840399999999999E-2</v>
      </c>
      <c r="S62" s="1">
        <v>4.4986100000000001E-2</v>
      </c>
      <c r="T62" s="1">
        <v>5.2244100000000002E-2</v>
      </c>
      <c r="U62" s="1">
        <v>5.6849499999999997E-2</v>
      </c>
      <c r="V62" s="1">
        <v>6.3835299999999998E-2</v>
      </c>
      <c r="W62" s="1">
        <v>4.5212099999999998E-2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</row>
    <row r="63" spans="1:31" x14ac:dyDescent="0.2">
      <c r="A63" s="1">
        <v>839.39800000000002</v>
      </c>
      <c r="B63" s="1">
        <v>2.0002200000000001E-2</v>
      </c>
      <c r="C63" s="1">
        <v>2.0045799999999999E-2</v>
      </c>
      <c r="D63" s="1">
        <v>2.02442E-2</v>
      </c>
      <c r="E63" s="1">
        <v>2.0421700000000001E-2</v>
      </c>
      <c r="F63" s="1">
        <v>2.05977E-2</v>
      </c>
      <c r="G63" s="1">
        <v>2.07228E-2</v>
      </c>
      <c r="H63" s="1">
        <v>2.4093099999999999E-2</v>
      </c>
      <c r="I63" s="1">
        <v>2.51264E-2</v>
      </c>
      <c r="J63" s="1">
        <v>2.6082500000000002E-2</v>
      </c>
      <c r="K63" s="1">
        <v>2.7085499999999998E-2</v>
      </c>
      <c r="L63" s="1">
        <v>2.8190199999999999E-2</v>
      </c>
      <c r="M63" s="1">
        <v>2.9404099999999999E-2</v>
      </c>
      <c r="N63" s="1">
        <v>3.2434499999999998E-2</v>
      </c>
      <c r="O63" s="1">
        <v>3.47359E-2</v>
      </c>
      <c r="P63" s="1">
        <v>3.7260300000000003E-2</v>
      </c>
      <c r="Q63" s="1">
        <v>4.0527000000000001E-2</v>
      </c>
      <c r="R63" s="1">
        <v>4.0728199999999999E-2</v>
      </c>
      <c r="S63" s="1">
        <v>4.4811900000000002E-2</v>
      </c>
      <c r="T63" s="1">
        <v>5.2100300000000002E-2</v>
      </c>
      <c r="U63" s="1">
        <v>5.6357200000000003E-2</v>
      </c>
      <c r="V63" s="1">
        <v>6.2706300000000006E-2</v>
      </c>
      <c r="W63" s="1">
        <v>5.7906699999999998E-2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</row>
    <row r="64" spans="1:31" x14ac:dyDescent="0.2">
      <c r="A64" s="1">
        <v>850.69</v>
      </c>
      <c r="B64" s="1">
        <v>2.0002499999999999E-2</v>
      </c>
      <c r="C64" s="1">
        <v>2.0044200000000002E-2</v>
      </c>
      <c r="D64" s="1">
        <v>2.0243500000000001E-2</v>
      </c>
      <c r="E64" s="1">
        <v>2.0421399999999999E-2</v>
      </c>
      <c r="F64" s="1">
        <v>2.0596099999999999E-2</v>
      </c>
      <c r="G64" s="1">
        <v>2.07174E-2</v>
      </c>
      <c r="H64" s="1">
        <v>2.40953E-2</v>
      </c>
      <c r="I64" s="1">
        <v>2.5126599999999999E-2</v>
      </c>
      <c r="J64" s="1">
        <v>2.6072499999999998E-2</v>
      </c>
      <c r="K64" s="1">
        <v>2.7051599999999999E-2</v>
      </c>
      <c r="L64" s="1">
        <v>2.8112700000000001E-2</v>
      </c>
      <c r="M64" s="1">
        <v>2.9269900000000001E-2</v>
      </c>
      <c r="N64" s="1">
        <v>3.2247699999999997E-2</v>
      </c>
      <c r="O64" s="1">
        <v>3.4511199999999999E-2</v>
      </c>
      <c r="P64" s="1">
        <v>3.7046000000000003E-2</v>
      </c>
      <c r="Q64" s="1">
        <v>4.0365699999999997E-2</v>
      </c>
      <c r="R64" s="1">
        <v>4.0624899999999999E-2</v>
      </c>
      <c r="S64" s="1">
        <v>4.4674600000000002E-2</v>
      </c>
      <c r="T64" s="1">
        <v>5.1991500000000003E-2</v>
      </c>
      <c r="U64" s="1">
        <v>5.6047100000000002E-2</v>
      </c>
      <c r="V64" s="1">
        <v>6.1730599999999997E-2</v>
      </c>
      <c r="W64" s="1">
        <v>6.4028500000000002E-2</v>
      </c>
      <c r="X64" s="1">
        <v>1.2987500000000001E-2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</row>
    <row r="65" spans="1:31" x14ac:dyDescent="0.2">
      <c r="A65" s="1">
        <v>862.53</v>
      </c>
      <c r="B65" s="1">
        <v>2.00007E-2</v>
      </c>
      <c r="C65" s="1">
        <v>2.00485E-2</v>
      </c>
      <c r="D65" s="1">
        <v>2.02495E-2</v>
      </c>
      <c r="E65" s="1">
        <v>2.0423699999999999E-2</v>
      </c>
      <c r="F65" s="1">
        <v>2.0594000000000001E-2</v>
      </c>
      <c r="G65" s="1">
        <v>2.0718500000000001E-2</v>
      </c>
      <c r="H65" s="1">
        <v>2.4097500000000001E-2</v>
      </c>
      <c r="I65" s="1">
        <v>2.51299E-2</v>
      </c>
      <c r="J65" s="1">
        <v>2.60722E-2</v>
      </c>
      <c r="K65" s="1">
        <v>2.7036999999999999E-2</v>
      </c>
      <c r="L65" s="1">
        <v>2.8068099999999999E-2</v>
      </c>
      <c r="M65" s="1">
        <v>2.91773E-2</v>
      </c>
      <c r="N65" s="1">
        <v>3.2096300000000001E-2</v>
      </c>
      <c r="O65" s="1">
        <v>3.4294100000000001E-2</v>
      </c>
      <c r="P65" s="1">
        <v>3.68099E-2</v>
      </c>
      <c r="Q65" s="1">
        <v>4.0169700000000003E-2</v>
      </c>
      <c r="R65" s="1">
        <v>4.0516099999999999E-2</v>
      </c>
      <c r="S65" s="1">
        <v>4.4546299999999997E-2</v>
      </c>
      <c r="T65" s="1">
        <v>5.1891600000000003E-2</v>
      </c>
      <c r="U65" s="1">
        <v>5.5816900000000003E-2</v>
      </c>
      <c r="V65" s="1">
        <v>6.09052E-2</v>
      </c>
      <c r="W65" s="1">
        <v>6.66905E-2</v>
      </c>
      <c r="X65" s="1">
        <v>3.5403799999999999E-2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</row>
    <row r="66" spans="1:31" x14ac:dyDescent="0.2">
      <c r="A66" s="1">
        <v>875.17499999999995</v>
      </c>
      <c r="B66" s="1">
        <v>2.0001700000000001E-2</v>
      </c>
      <c r="C66" s="1">
        <v>2.0041E-2</v>
      </c>
      <c r="D66" s="1">
        <v>2.02512E-2</v>
      </c>
      <c r="E66" s="1">
        <v>2.0427799999999999E-2</v>
      </c>
      <c r="F66" s="1">
        <v>2.0597500000000001E-2</v>
      </c>
      <c r="G66" s="1">
        <v>2.0712600000000001E-2</v>
      </c>
      <c r="H66" s="1">
        <v>2.41017E-2</v>
      </c>
      <c r="I66" s="1">
        <v>2.5135500000000002E-2</v>
      </c>
      <c r="J66" s="1">
        <v>2.60769E-2</v>
      </c>
      <c r="K66" s="1">
        <v>2.7036299999999999E-2</v>
      </c>
      <c r="L66" s="1">
        <v>2.8050599999999998E-2</v>
      </c>
      <c r="M66" s="1">
        <v>2.9126699999999998E-2</v>
      </c>
      <c r="N66" s="1">
        <v>3.19961E-2</v>
      </c>
      <c r="O66" s="1">
        <v>3.4118099999999998E-2</v>
      </c>
      <c r="P66" s="1">
        <v>3.6586500000000001E-2</v>
      </c>
      <c r="Q66" s="1">
        <v>3.9956100000000001E-2</v>
      </c>
      <c r="R66" s="1">
        <v>4.0407699999999998E-2</v>
      </c>
      <c r="S66" s="1">
        <v>4.4432800000000001E-2</v>
      </c>
      <c r="T66" s="1">
        <v>5.1805999999999998E-2</v>
      </c>
      <c r="U66" s="1">
        <v>5.5654000000000002E-2</v>
      </c>
      <c r="V66" s="1">
        <v>6.0302599999999998E-2</v>
      </c>
      <c r="W66" s="1">
        <v>6.7180400000000001E-2</v>
      </c>
      <c r="X66" s="1">
        <v>5.2082000000000003E-2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</row>
    <row r="67" spans="1:31" x14ac:dyDescent="0.2">
      <c r="A67" s="1">
        <v>887.79899999999998</v>
      </c>
      <c r="B67" s="1">
        <v>2.0001100000000001E-2</v>
      </c>
      <c r="C67" s="1">
        <v>2.0047300000000001E-2</v>
      </c>
      <c r="D67" s="1">
        <v>2.0253E-2</v>
      </c>
      <c r="E67" s="1">
        <v>2.0439100000000002E-2</v>
      </c>
      <c r="F67" s="1">
        <v>2.0615100000000001E-2</v>
      </c>
      <c r="G67" s="1">
        <v>2.0738199999999998E-2</v>
      </c>
      <c r="H67" s="1">
        <v>2.4104400000000002E-2</v>
      </c>
      <c r="I67" s="1">
        <v>2.51392E-2</v>
      </c>
      <c r="J67" s="1">
        <v>2.6082299999999999E-2</v>
      </c>
      <c r="K67" s="1">
        <v>2.7040000000000002E-2</v>
      </c>
      <c r="L67" s="1">
        <v>2.8046100000000001E-2</v>
      </c>
      <c r="M67" s="1">
        <v>2.91025E-2</v>
      </c>
      <c r="N67" s="1">
        <v>3.1932200000000001E-2</v>
      </c>
      <c r="O67" s="1">
        <v>3.3981499999999998E-2</v>
      </c>
      <c r="P67" s="1">
        <v>3.6384899999999998E-2</v>
      </c>
      <c r="Q67" s="1">
        <v>3.9725499999999997E-2</v>
      </c>
      <c r="R67" s="1">
        <v>4.0325899999999998E-2</v>
      </c>
      <c r="S67" s="1">
        <v>4.4318499999999997E-2</v>
      </c>
      <c r="T67" s="1">
        <v>5.1721400000000001E-2</v>
      </c>
      <c r="U67" s="1">
        <v>5.55142E-2</v>
      </c>
      <c r="V67" s="1">
        <v>5.9836199999999999E-2</v>
      </c>
      <c r="W67" s="1">
        <v>6.6575999999999996E-2</v>
      </c>
      <c r="X67" s="1">
        <v>6.3014600000000004E-2</v>
      </c>
      <c r="Y67" s="1">
        <v>1.57447E-2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</row>
    <row r="68" spans="1:31" x14ac:dyDescent="0.2">
      <c r="A68" s="1">
        <v>897.14499999999998</v>
      </c>
      <c r="B68" s="1">
        <v>2.00018E-2</v>
      </c>
      <c r="C68" s="1">
        <v>2.0042000000000001E-2</v>
      </c>
      <c r="D68" s="1">
        <v>2.0243500000000001E-2</v>
      </c>
      <c r="E68" s="1">
        <v>2.0426699999999999E-2</v>
      </c>
      <c r="F68" s="1">
        <v>2.0605700000000001E-2</v>
      </c>
      <c r="G68" s="1">
        <v>2.0729500000000001E-2</v>
      </c>
      <c r="H68" s="1">
        <v>2.4112000000000001E-2</v>
      </c>
      <c r="I68" s="1">
        <v>2.5146700000000001E-2</v>
      </c>
      <c r="J68" s="1">
        <v>2.6090100000000001E-2</v>
      </c>
      <c r="K68" s="1">
        <v>2.7048900000000001E-2</v>
      </c>
      <c r="L68" s="1">
        <v>2.8052299999999999E-2</v>
      </c>
      <c r="M68" s="1">
        <v>2.9100399999999998E-2</v>
      </c>
      <c r="N68" s="1">
        <v>3.1911700000000001E-2</v>
      </c>
      <c r="O68" s="1">
        <v>3.3920400000000003E-2</v>
      </c>
      <c r="P68" s="1">
        <v>3.62805E-2</v>
      </c>
      <c r="Q68" s="1">
        <v>3.9590899999999998E-2</v>
      </c>
      <c r="R68" s="1">
        <v>4.0451899999999999E-2</v>
      </c>
      <c r="S68" s="1">
        <v>4.4270400000000001E-2</v>
      </c>
      <c r="T68" s="1">
        <v>5.1683699999999999E-2</v>
      </c>
      <c r="U68" s="1">
        <v>5.5436100000000002E-2</v>
      </c>
      <c r="V68" s="1">
        <v>5.9535100000000001E-2</v>
      </c>
      <c r="W68" s="1">
        <v>6.5720799999999996E-2</v>
      </c>
      <c r="X68" s="1">
        <v>6.7502800000000002E-2</v>
      </c>
      <c r="Y68" s="1">
        <v>3.9579700000000002E-2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</row>
    <row r="69" spans="1:31" x14ac:dyDescent="0.2">
      <c r="A69" s="1">
        <v>906.95799999999997</v>
      </c>
      <c r="B69" s="1">
        <v>2.0002800000000001E-2</v>
      </c>
      <c r="C69" s="1">
        <v>2.0043200000000001E-2</v>
      </c>
      <c r="D69" s="1">
        <v>2.0241700000000001E-2</v>
      </c>
      <c r="E69" s="1">
        <v>2.0428600000000002E-2</v>
      </c>
      <c r="F69" s="1">
        <v>2.0608899999999999E-2</v>
      </c>
      <c r="G69" s="1">
        <v>2.0729299999999999E-2</v>
      </c>
      <c r="H69" s="1">
        <v>2.41216E-2</v>
      </c>
      <c r="I69" s="1">
        <v>2.51562E-2</v>
      </c>
      <c r="J69" s="1">
        <v>2.6100000000000002E-2</v>
      </c>
      <c r="K69" s="1">
        <v>2.70596E-2</v>
      </c>
      <c r="L69" s="1">
        <v>2.8062500000000001E-2</v>
      </c>
      <c r="M69" s="1">
        <v>2.9106799999999999E-2</v>
      </c>
      <c r="N69" s="1">
        <v>3.1905700000000002E-2</v>
      </c>
      <c r="O69" s="1">
        <v>3.3888799999999997E-2</v>
      </c>
      <c r="P69" s="1">
        <v>3.62139E-2</v>
      </c>
      <c r="Q69" s="1">
        <v>3.9491800000000001E-2</v>
      </c>
      <c r="R69" s="1">
        <v>4.0610800000000002E-2</v>
      </c>
      <c r="S69" s="1">
        <v>4.4259600000000003E-2</v>
      </c>
      <c r="T69" s="1">
        <v>5.1667200000000003E-2</v>
      </c>
      <c r="U69" s="1">
        <v>5.5399999999999998E-2</v>
      </c>
      <c r="V69" s="1">
        <v>5.9353200000000002E-2</v>
      </c>
      <c r="W69" s="1">
        <v>6.5023700000000004E-2</v>
      </c>
      <c r="X69" s="1">
        <v>6.8915000000000004E-2</v>
      </c>
      <c r="Y69" s="1">
        <v>5.4329200000000001E-2</v>
      </c>
      <c r="Z69" s="1">
        <v>4.5008499999999998E-3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</row>
    <row r="70" spans="1:31" x14ac:dyDescent="0.2">
      <c r="A70" s="1">
        <v>916.101</v>
      </c>
      <c r="B70" s="1">
        <v>2.0001399999999999E-2</v>
      </c>
      <c r="C70" s="1">
        <v>2.0037599999999999E-2</v>
      </c>
      <c r="D70" s="1">
        <v>2.0234599999999998E-2</v>
      </c>
      <c r="E70" s="1">
        <v>2.0414399999999999E-2</v>
      </c>
      <c r="F70" s="1">
        <v>2.0594700000000001E-2</v>
      </c>
      <c r="G70" s="1">
        <v>2.0715799999999999E-2</v>
      </c>
      <c r="H70" s="1">
        <v>2.41309E-2</v>
      </c>
      <c r="I70" s="1">
        <v>2.51656E-2</v>
      </c>
      <c r="J70" s="1">
        <v>2.6108900000000001E-2</v>
      </c>
      <c r="K70" s="1">
        <v>2.7069599999999999E-2</v>
      </c>
      <c r="L70" s="1">
        <v>2.8073000000000001E-2</v>
      </c>
      <c r="M70" s="1">
        <v>2.9115499999999999E-2</v>
      </c>
      <c r="N70" s="1">
        <v>3.1907199999999997E-2</v>
      </c>
      <c r="O70" s="1">
        <v>3.38713E-2</v>
      </c>
      <c r="P70" s="1">
        <v>3.6166299999999998E-2</v>
      </c>
      <c r="Q70" s="1">
        <v>3.9406400000000001E-2</v>
      </c>
      <c r="R70" s="1">
        <v>4.0782100000000002E-2</v>
      </c>
      <c r="S70" s="1">
        <v>4.4290400000000001E-2</v>
      </c>
      <c r="T70" s="1">
        <v>5.1661699999999998E-2</v>
      </c>
      <c r="U70" s="1">
        <v>5.5386499999999998E-2</v>
      </c>
      <c r="V70" s="1">
        <v>5.9229299999999999E-2</v>
      </c>
      <c r="W70" s="1">
        <v>6.4409999999999995E-2</v>
      </c>
      <c r="X70" s="1">
        <v>6.9137699999999996E-2</v>
      </c>
      <c r="Y70" s="1">
        <v>6.3783699999999999E-2</v>
      </c>
      <c r="Z70" s="1">
        <v>2.8239E-2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</row>
    <row r="71" spans="1:31" x14ac:dyDescent="0.2">
      <c r="A71" s="1">
        <v>925.58100000000002</v>
      </c>
      <c r="B71" s="1">
        <v>2.0003400000000001E-2</v>
      </c>
      <c r="C71" s="1">
        <v>2.0046499999999998E-2</v>
      </c>
      <c r="D71" s="1">
        <v>2.0245599999999999E-2</v>
      </c>
      <c r="E71" s="1">
        <v>2.0431000000000001E-2</v>
      </c>
      <c r="F71" s="1">
        <v>2.06118E-2</v>
      </c>
      <c r="G71" s="1">
        <v>2.07327E-2</v>
      </c>
      <c r="H71" s="1">
        <v>2.4144499999999999E-2</v>
      </c>
      <c r="I71" s="1">
        <v>2.5179199999999999E-2</v>
      </c>
      <c r="J71" s="1">
        <v>2.61236E-2</v>
      </c>
      <c r="K71" s="1">
        <v>2.7083699999999999E-2</v>
      </c>
      <c r="L71" s="1">
        <v>2.8088200000000001E-2</v>
      </c>
      <c r="M71" s="1">
        <v>2.9130699999999999E-2</v>
      </c>
      <c r="N71" s="1">
        <v>3.1917000000000001E-2</v>
      </c>
      <c r="O71" s="1">
        <v>3.3868799999999998E-2</v>
      </c>
      <c r="P71" s="1">
        <v>3.6140600000000002E-2</v>
      </c>
      <c r="Q71" s="1">
        <v>3.9340399999999998E-2</v>
      </c>
      <c r="R71" s="1">
        <v>4.0943100000000003E-2</v>
      </c>
      <c r="S71" s="1">
        <v>4.43811E-2</v>
      </c>
      <c r="T71" s="1">
        <v>5.1667200000000003E-2</v>
      </c>
      <c r="U71" s="1">
        <v>5.53967E-2</v>
      </c>
      <c r="V71" s="1">
        <v>5.91596E-2</v>
      </c>
      <c r="W71" s="1">
        <v>6.3896700000000001E-2</v>
      </c>
      <c r="X71" s="1">
        <v>6.8722699999999998E-2</v>
      </c>
      <c r="Y71" s="1">
        <v>6.9178100000000006E-2</v>
      </c>
      <c r="Z71" s="1">
        <v>4.7592799999999998E-2</v>
      </c>
      <c r="AA71" s="1">
        <v>3.58669E-3</v>
      </c>
      <c r="AB71" s="1">
        <v>0</v>
      </c>
      <c r="AC71" s="1">
        <v>0</v>
      </c>
      <c r="AD71" s="1">
        <v>0</v>
      </c>
      <c r="AE71" s="1">
        <v>0</v>
      </c>
    </row>
    <row r="72" spans="1:31" x14ac:dyDescent="0.2">
      <c r="A72" s="1">
        <v>934.64700000000005</v>
      </c>
      <c r="B72" s="1">
        <v>2.0001100000000001E-2</v>
      </c>
      <c r="C72" s="1">
        <v>2.0036499999999999E-2</v>
      </c>
      <c r="D72" s="1">
        <v>2.0235199999999998E-2</v>
      </c>
      <c r="E72" s="1">
        <v>2.0411200000000001E-2</v>
      </c>
      <c r="F72" s="1">
        <v>2.0587899999999999E-2</v>
      </c>
      <c r="G72" s="1">
        <v>2.0708299999999999E-2</v>
      </c>
      <c r="H72" s="1">
        <v>2.41554E-2</v>
      </c>
      <c r="I72" s="1">
        <v>2.51913E-2</v>
      </c>
      <c r="J72" s="1">
        <v>2.61347E-2</v>
      </c>
      <c r="K72" s="1">
        <v>2.7095999999999999E-2</v>
      </c>
      <c r="L72" s="1">
        <v>2.8100900000000002E-2</v>
      </c>
      <c r="M72" s="1">
        <v>2.9144099999999999E-2</v>
      </c>
      <c r="N72" s="1">
        <v>3.1930800000000002E-2</v>
      </c>
      <c r="O72" s="1">
        <v>3.3877200000000003E-2</v>
      </c>
      <c r="P72" s="1">
        <v>3.61386E-2</v>
      </c>
      <c r="Q72" s="1">
        <v>3.9309299999999998E-2</v>
      </c>
      <c r="R72" s="1">
        <v>4.1072400000000002E-2</v>
      </c>
      <c r="S72" s="1">
        <v>4.4494400000000003E-2</v>
      </c>
      <c r="T72" s="1">
        <v>5.1681199999999997E-2</v>
      </c>
      <c r="U72" s="1">
        <v>5.5424300000000003E-2</v>
      </c>
      <c r="V72" s="1">
        <v>5.9144200000000001E-2</v>
      </c>
      <c r="W72" s="1">
        <v>6.3583200000000006E-2</v>
      </c>
      <c r="X72" s="1">
        <v>6.8204899999999999E-2</v>
      </c>
      <c r="Y72" s="1">
        <v>7.1372500000000005E-2</v>
      </c>
      <c r="Z72" s="1">
        <v>5.8419199999999998E-2</v>
      </c>
      <c r="AA72" s="1">
        <v>2.16738E-2</v>
      </c>
      <c r="AB72" s="1">
        <v>0</v>
      </c>
      <c r="AC72" s="1">
        <v>0</v>
      </c>
      <c r="AD72" s="1">
        <v>0</v>
      </c>
      <c r="AE72" s="1">
        <v>0</v>
      </c>
    </row>
    <row r="73" spans="1:31" x14ac:dyDescent="0.2">
      <c r="A73" s="1">
        <v>943.45799999999997</v>
      </c>
      <c r="B73" s="1">
        <v>2.0001000000000001E-2</v>
      </c>
      <c r="C73" s="1">
        <v>2.00381E-2</v>
      </c>
      <c r="D73" s="1">
        <v>2.0236500000000001E-2</v>
      </c>
      <c r="E73" s="1">
        <v>2.0418800000000001E-2</v>
      </c>
      <c r="F73" s="1">
        <v>2.0598499999999999E-2</v>
      </c>
      <c r="G73" s="1">
        <v>2.0721400000000001E-2</v>
      </c>
      <c r="H73" s="1">
        <v>2.41677E-2</v>
      </c>
      <c r="I73" s="1">
        <v>2.5206300000000001E-2</v>
      </c>
      <c r="J73" s="1">
        <v>2.6150400000000001E-2</v>
      </c>
      <c r="K73" s="1">
        <v>2.71115E-2</v>
      </c>
      <c r="L73" s="1">
        <v>2.8116499999999999E-2</v>
      </c>
      <c r="M73" s="1">
        <v>2.91603E-2</v>
      </c>
      <c r="N73" s="1">
        <v>3.1946700000000001E-2</v>
      </c>
      <c r="O73" s="1">
        <v>3.3890999999999998E-2</v>
      </c>
      <c r="P73" s="1">
        <v>3.6145799999999999E-2</v>
      </c>
      <c r="Q73" s="1">
        <v>3.9293700000000001E-2</v>
      </c>
      <c r="R73" s="1">
        <v>4.1196099999999999E-2</v>
      </c>
      <c r="S73" s="1">
        <v>4.4628399999999999E-2</v>
      </c>
      <c r="T73" s="1">
        <v>5.1696899999999997E-2</v>
      </c>
      <c r="U73" s="1">
        <v>5.5462200000000003E-2</v>
      </c>
      <c r="V73" s="1">
        <v>5.9153699999999997E-2</v>
      </c>
      <c r="W73" s="1">
        <v>6.3339199999999998E-2</v>
      </c>
      <c r="X73" s="1">
        <v>6.7632700000000004E-2</v>
      </c>
      <c r="Y73" s="1">
        <v>7.2404899999999994E-2</v>
      </c>
      <c r="Z73" s="1">
        <v>6.5808000000000005E-2</v>
      </c>
      <c r="AA73" s="1">
        <v>3.8671499999999998E-2</v>
      </c>
      <c r="AB73" s="1">
        <v>0</v>
      </c>
      <c r="AC73" s="1">
        <v>0</v>
      </c>
      <c r="AD73" s="1">
        <v>0</v>
      </c>
      <c r="AE73" s="1">
        <v>0</v>
      </c>
    </row>
    <row r="74" spans="1:31" x14ac:dyDescent="0.2">
      <c r="A74" s="1">
        <v>952.37</v>
      </c>
      <c r="B74" s="1">
        <v>2.0001600000000001E-2</v>
      </c>
      <c r="C74" s="1">
        <v>2.0043399999999999E-2</v>
      </c>
      <c r="D74" s="1">
        <v>2.0243899999999999E-2</v>
      </c>
      <c r="E74" s="1">
        <v>2.0426E-2</v>
      </c>
      <c r="F74" s="1">
        <v>2.06018E-2</v>
      </c>
      <c r="G74" s="1">
        <v>2.0723599999999998E-2</v>
      </c>
      <c r="H74" s="1">
        <v>2.4178999999999999E-2</v>
      </c>
      <c r="I74" s="1">
        <v>2.5223099999999998E-2</v>
      </c>
      <c r="J74" s="1">
        <v>2.61692E-2</v>
      </c>
      <c r="K74" s="1">
        <v>2.7130399999999999E-2</v>
      </c>
      <c r="L74" s="1">
        <v>2.8135799999999999E-2</v>
      </c>
      <c r="M74" s="1">
        <v>2.91801E-2</v>
      </c>
      <c r="N74" s="1">
        <v>3.19674E-2</v>
      </c>
      <c r="O74" s="1">
        <v>3.3911200000000002E-2</v>
      </c>
      <c r="P74" s="1">
        <v>3.61637E-2</v>
      </c>
      <c r="Q74" s="1">
        <v>3.9294500000000003E-2</v>
      </c>
      <c r="R74" s="1">
        <v>4.1325800000000003E-2</v>
      </c>
      <c r="S74" s="1">
        <v>4.4783700000000003E-2</v>
      </c>
      <c r="T74" s="1">
        <v>5.1715299999999999E-2</v>
      </c>
      <c r="U74" s="1">
        <v>5.5514099999999997E-2</v>
      </c>
      <c r="V74" s="1">
        <v>5.9189899999999997E-2</v>
      </c>
      <c r="W74" s="1">
        <v>6.3152899999999998E-2</v>
      </c>
      <c r="X74" s="1">
        <v>6.7038500000000001E-2</v>
      </c>
      <c r="Y74" s="1">
        <v>7.2730100000000006E-2</v>
      </c>
      <c r="Z74" s="1">
        <v>7.0716600000000004E-2</v>
      </c>
      <c r="AA74" s="1">
        <v>5.3200600000000001E-2</v>
      </c>
      <c r="AB74" s="1">
        <v>9.61447E-3</v>
      </c>
      <c r="AC74" s="1">
        <v>0</v>
      </c>
      <c r="AD74" s="1">
        <v>0</v>
      </c>
      <c r="AE74" s="1">
        <v>0</v>
      </c>
    </row>
    <row r="75" spans="1:31" x14ac:dyDescent="0.2">
      <c r="A75" s="1">
        <v>962.11500000000001</v>
      </c>
      <c r="B75" s="1">
        <v>2.00012E-2</v>
      </c>
      <c r="C75" s="1">
        <v>2.0035799999999999E-2</v>
      </c>
      <c r="D75" s="1">
        <v>2.02402E-2</v>
      </c>
      <c r="E75" s="1">
        <v>2.0416900000000002E-2</v>
      </c>
      <c r="F75" s="1">
        <v>2.0587899999999999E-2</v>
      </c>
      <c r="G75" s="1">
        <v>2.07029E-2</v>
      </c>
      <c r="H75" s="1">
        <v>2.41853E-2</v>
      </c>
      <c r="I75" s="1">
        <v>2.5235E-2</v>
      </c>
      <c r="J75" s="1">
        <v>2.6183700000000001E-2</v>
      </c>
      <c r="K75" s="1">
        <v>2.71465E-2</v>
      </c>
      <c r="L75" s="1">
        <v>2.8152300000000002E-2</v>
      </c>
      <c r="M75" s="1">
        <v>2.9196900000000001E-2</v>
      </c>
      <c r="N75" s="1">
        <v>3.1986899999999999E-2</v>
      </c>
      <c r="O75" s="1">
        <v>3.3932299999999999E-2</v>
      </c>
      <c r="P75" s="1">
        <v>3.6186200000000002E-2</v>
      </c>
      <c r="Q75" s="1">
        <v>3.9308900000000001E-2</v>
      </c>
      <c r="R75" s="1">
        <v>4.1441800000000001E-2</v>
      </c>
      <c r="S75" s="1">
        <v>4.4921000000000003E-2</v>
      </c>
      <c r="T75" s="1">
        <v>5.1730999999999999E-2</v>
      </c>
      <c r="U75" s="1">
        <v>5.5566499999999998E-2</v>
      </c>
      <c r="V75" s="1">
        <v>5.9240300000000003E-2</v>
      </c>
      <c r="W75" s="1">
        <v>6.3048199999999999E-2</v>
      </c>
      <c r="X75" s="1">
        <v>6.6572999999999993E-2</v>
      </c>
      <c r="Y75" s="1">
        <v>7.2658600000000004E-2</v>
      </c>
      <c r="Z75" s="1">
        <v>7.3147000000000004E-2</v>
      </c>
      <c r="AA75" s="1">
        <v>6.2541600000000003E-2</v>
      </c>
      <c r="AB75" s="1">
        <v>2.6868099999999999E-2</v>
      </c>
      <c r="AC75" s="1">
        <v>0</v>
      </c>
      <c r="AD75" s="1">
        <v>0</v>
      </c>
      <c r="AE75" s="1">
        <v>0</v>
      </c>
    </row>
    <row r="76" spans="1:31" x14ac:dyDescent="0.2">
      <c r="A76" s="1">
        <v>973.94399999999996</v>
      </c>
      <c r="B76" s="1">
        <v>2.0003E-2</v>
      </c>
      <c r="C76" s="1">
        <v>2.0046000000000001E-2</v>
      </c>
      <c r="D76" s="1">
        <v>2.0251999999999999E-2</v>
      </c>
      <c r="E76" s="1">
        <v>2.04377E-2</v>
      </c>
      <c r="F76" s="1">
        <v>2.06094E-2</v>
      </c>
      <c r="G76" s="1">
        <v>2.0721699999999999E-2</v>
      </c>
      <c r="H76" s="1">
        <v>2.4192200000000001E-2</v>
      </c>
      <c r="I76" s="1">
        <v>2.52486E-2</v>
      </c>
      <c r="J76" s="1">
        <v>2.6203500000000001E-2</v>
      </c>
      <c r="K76" s="1">
        <v>2.7168999999999999E-2</v>
      </c>
      <c r="L76" s="1">
        <v>2.8176300000000001E-2</v>
      </c>
      <c r="M76" s="1">
        <v>2.92217E-2</v>
      </c>
      <c r="N76" s="1">
        <v>3.2013600000000003E-2</v>
      </c>
      <c r="O76" s="1">
        <v>3.3963E-2</v>
      </c>
      <c r="P76" s="1">
        <v>3.6222699999999997E-2</v>
      </c>
      <c r="Q76" s="1">
        <v>3.9343799999999998E-2</v>
      </c>
      <c r="R76" s="1">
        <v>4.1598599999999999E-2</v>
      </c>
      <c r="S76" s="1">
        <v>4.5098199999999998E-2</v>
      </c>
      <c r="T76" s="1">
        <v>5.17496E-2</v>
      </c>
      <c r="U76" s="1">
        <v>5.5641099999999999E-2</v>
      </c>
      <c r="V76" s="1">
        <v>5.9328899999999997E-2</v>
      </c>
      <c r="W76" s="1">
        <v>6.2983999999999998E-2</v>
      </c>
      <c r="X76" s="1">
        <v>6.6067100000000004E-2</v>
      </c>
      <c r="Y76" s="1">
        <v>7.2354699999999994E-2</v>
      </c>
      <c r="Z76" s="1">
        <v>7.4598800000000007E-2</v>
      </c>
      <c r="AA76" s="1">
        <v>7.0511099999999993E-2</v>
      </c>
      <c r="AB76" s="1">
        <v>4.66624E-2</v>
      </c>
      <c r="AC76" s="1">
        <v>8.44957E-3</v>
      </c>
      <c r="AD76" s="1">
        <v>0</v>
      </c>
      <c r="AE76" s="1">
        <v>0</v>
      </c>
    </row>
    <row r="77" spans="1:31" x14ac:dyDescent="0.2">
      <c r="A77" s="1">
        <v>984.31500000000005</v>
      </c>
      <c r="B77" s="1">
        <v>2.00012E-2</v>
      </c>
      <c r="C77" s="1">
        <v>2.0042500000000001E-2</v>
      </c>
      <c r="D77" s="1">
        <v>2.0246799999999999E-2</v>
      </c>
      <c r="E77" s="1">
        <v>2.0425800000000001E-2</v>
      </c>
      <c r="F77" s="1">
        <v>2.0601000000000001E-2</v>
      </c>
      <c r="G77" s="1">
        <v>2.0722899999999999E-2</v>
      </c>
      <c r="H77" s="1">
        <v>2.4198299999999999E-2</v>
      </c>
      <c r="I77" s="1">
        <v>2.5258099999999999E-2</v>
      </c>
      <c r="J77" s="1">
        <v>2.6218399999999999E-2</v>
      </c>
      <c r="K77" s="1">
        <v>2.7188400000000001E-2</v>
      </c>
      <c r="L77" s="1">
        <v>2.81981E-2</v>
      </c>
      <c r="M77" s="1">
        <v>2.9244599999999999E-2</v>
      </c>
      <c r="N77" s="1">
        <v>3.2039699999999997E-2</v>
      </c>
      <c r="O77" s="1">
        <v>3.3993000000000002E-2</v>
      </c>
      <c r="P77" s="1">
        <v>3.6260500000000001E-2</v>
      </c>
      <c r="Q77" s="1">
        <v>3.9386900000000002E-2</v>
      </c>
      <c r="R77" s="1">
        <v>4.1736599999999999E-2</v>
      </c>
      <c r="S77" s="1">
        <v>4.5244300000000001E-2</v>
      </c>
      <c r="T77" s="1">
        <v>5.17682E-2</v>
      </c>
      <c r="U77" s="1">
        <v>5.5708399999999998E-2</v>
      </c>
      <c r="V77" s="1">
        <v>5.9421000000000002E-2</v>
      </c>
      <c r="W77" s="1">
        <v>6.2989299999999998E-2</v>
      </c>
      <c r="X77" s="1">
        <v>6.5756800000000004E-2</v>
      </c>
      <c r="Y77" s="1">
        <v>7.2082400000000005E-2</v>
      </c>
      <c r="Z77" s="1">
        <v>7.4943499999999996E-2</v>
      </c>
      <c r="AA77" s="1">
        <v>7.4233400000000005E-2</v>
      </c>
      <c r="AB77" s="1">
        <v>5.90573E-2</v>
      </c>
      <c r="AC77" s="1">
        <v>2.7098299999999999E-2</v>
      </c>
      <c r="AD77" s="1">
        <v>0</v>
      </c>
      <c r="AE77" s="1">
        <v>0</v>
      </c>
    </row>
    <row r="78" spans="1:31" x14ac:dyDescent="0.2">
      <c r="A78" s="1">
        <v>993.75</v>
      </c>
      <c r="B78" s="1">
        <v>2.0000500000000001E-2</v>
      </c>
      <c r="C78" s="1">
        <v>2.0039299999999999E-2</v>
      </c>
      <c r="D78" s="1">
        <v>2.0242799999999998E-2</v>
      </c>
      <c r="E78" s="1">
        <v>2.0421600000000002E-2</v>
      </c>
      <c r="F78" s="1">
        <v>2.0597399999999998E-2</v>
      </c>
      <c r="G78" s="1">
        <v>2.0720100000000002E-2</v>
      </c>
      <c r="H78" s="1">
        <v>2.42046E-2</v>
      </c>
      <c r="I78" s="1">
        <v>2.52661E-2</v>
      </c>
      <c r="J78" s="1">
        <v>2.62299E-2</v>
      </c>
      <c r="K78" s="1">
        <v>2.7204599999999999E-2</v>
      </c>
      <c r="L78" s="1">
        <v>2.8217200000000001E-2</v>
      </c>
      <c r="M78" s="1">
        <v>2.9265300000000001E-2</v>
      </c>
      <c r="N78" s="1">
        <v>3.2062500000000001E-2</v>
      </c>
      <c r="O78" s="1">
        <v>3.4019099999999997E-2</v>
      </c>
      <c r="P78" s="1">
        <v>3.6292900000000003E-2</v>
      </c>
      <c r="Q78" s="1">
        <v>3.9428600000000001E-2</v>
      </c>
      <c r="R78" s="1">
        <v>4.18556E-2</v>
      </c>
      <c r="S78" s="1">
        <v>4.5369E-2</v>
      </c>
      <c r="T78" s="1">
        <v>5.1782399999999999E-2</v>
      </c>
      <c r="U78" s="1">
        <v>5.5763899999999998E-2</v>
      </c>
      <c r="V78" s="1">
        <v>5.9507200000000003E-2</v>
      </c>
      <c r="W78" s="1">
        <v>6.3023599999999999E-2</v>
      </c>
      <c r="X78" s="1">
        <v>6.5552600000000003E-2</v>
      </c>
      <c r="Y78" s="1">
        <v>7.1871500000000005E-2</v>
      </c>
      <c r="Z78" s="1">
        <v>7.4921600000000005E-2</v>
      </c>
      <c r="AA78" s="1">
        <v>7.6060900000000001E-2</v>
      </c>
      <c r="AB78" s="1">
        <v>6.7080799999999996E-2</v>
      </c>
      <c r="AC78" s="1">
        <v>4.1812500000000002E-2</v>
      </c>
      <c r="AD78" s="1">
        <v>0</v>
      </c>
      <c r="AE78" s="1">
        <v>0</v>
      </c>
    </row>
    <row r="79" spans="1:31" x14ac:dyDescent="0.2">
      <c r="A79" s="1">
        <v>1006.89</v>
      </c>
      <c r="B79" s="1">
        <v>2.0002499999999999E-2</v>
      </c>
      <c r="C79" s="1">
        <v>2.0045799999999999E-2</v>
      </c>
      <c r="D79" s="1">
        <v>2.02547E-2</v>
      </c>
      <c r="E79" s="1">
        <v>2.0443099999999999E-2</v>
      </c>
      <c r="F79" s="1">
        <v>2.0616200000000001E-2</v>
      </c>
      <c r="G79" s="1">
        <v>2.0729600000000001E-2</v>
      </c>
      <c r="H79" s="1">
        <v>2.4215899999999999E-2</v>
      </c>
      <c r="I79" s="1">
        <v>2.52783E-2</v>
      </c>
      <c r="J79" s="1">
        <v>2.6244900000000002E-2</v>
      </c>
      <c r="K79" s="1">
        <v>2.7225200000000001E-2</v>
      </c>
      <c r="L79" s="1">
        <v>2.82443E-2</v>
      </c>
      <c r="M79" s="1">
        <v>2.92964E-2</v>
      </c>
      <c r="N79" s="1">
        <v>3.2100099999999999E-2</v>
      </c>
      <c r="O79" s="1">
        <v>3.4058499999999998E-2</v>
      </c>
      <c r="P79" s="1">
        <v>3.6341900000000003E-2</v>
      </c>
      <c r="Q79" s="1">
        <v>3.9491999999999999E-2</v>
      </c>
      <c r="R79" s="1">
        <v>4.2005899999999999E-2</v>
      </c>
      <c r="S79" s="1">
        <v>4.5538500000000003E-2</v>
      </c>
      <c r="T79" s="1">
        <v>5.1809500000000001E-2</v>
      </c>
      <c r="U79" s="1">
        <v>5.5838499999999999E-2</v>
      </c>
      <c r="V79" s="1">
        <v>5.96333E-2</v>
      </c>
      <c r="W79" s="1">
        <v>6.3112500000000002E-2</v>
      </c>
      <c r="X79" s="1">
        <v>6.5386100000000003E-2</v>
      </c>
      <c r="Y79" s="1">
        <v>7.1676699999999996E-2</v>
      </c>
      <c r="Z79" s="1">
        <v>7.4701500000000004E-2</v>
      </c>
      <c r="AA79" s="1">
        <v>7.7131500000000006E-2</v>
      </c>
      <c r="AB79" s="1">
        <v>7.3982199999999998E-2</v>
      </c>
      <c r="AC79" s="1">
        <v>5.7571499999999998E-2</v>
      </c>
      <c r="AD79" s="1">
        <v>1.89912E-2</v>
      </c>
      <c r="AE79" s="1">
        <v>0</v>
      </c>
    </row>
    <row r="80" spans="1:31" x14ac:dyDescent="0.2">
      <c r="A80" s="1">
        <v>1016.37</v>
      </c>
      <c r="B80" s="1">
        <v>2.00024E-2</v>
      </c>
      <c r="C80" s="1">
        <v>2.00409E-2</v>
      </c>
      <c r="D80" s="1">
        <v>2.0250899999999999E-2</v>
      </c>
      <c r="E80" s="1">
        <v>2.0434999999999998E-2</v>
      </c>
      <c r="F80" s="1">
        <v>2.0611000000000001E-2</v>
      </c>
      <c r="G80" s="1">
        <v>2.0725199999999999E-2</v>
      </c>
      <c r="H80" s="1">
        <v>2.4227700000000001E-2</v>
      </c>
      <c r="I80" s="1">
        <v>2.5289599999999999E-2</v>
      </c>
      <c r="J80" s="1">
        <v>2.62575E-2</v>
      </c>
      <c r="K80" s="1">
        <v>2.7240799999999999E-2</v>
      </c>
      <c r="L80" s="1">
        <v>2.8264399999999999E-2</v>
      </c>
      <c r="M80" s="1">
        <v>2.9321E-2</v>
      </c>
      <c r="N80" s="1">
        <v>3.2133500000000002E-2</v>
      </c>
      <c r="O80" s="1">
        <v>3.4093499999999999E-2</v>
      </c>
      <c r="P80" s="1">
        <v>3.6383800000000001E-2</v>
      </c>
      <c r="Q80" s="1">
        <v>3.9547499999999999E-2</v>
      </c>
      <c r="R80" s="1">
        <v>4.2122600000000003E-2</v>
      </c>
      <c r="S80" s="1">
        <v>4.5676899999999999E-2</v>
      </c>
      <c r="T80" s="1">
        <v>5.1839000000000003E-2</v>
      </c>
      <c r="U80" s="1">
        <v>5.5897200000000001E-2</v>
      </c>
      <c r="V80" s="1">
        <v>5.9738899999999998E-2</v>
      </c>
      <c r="W80" s="1">
        <v>6.3210500000000003E-2</v>
      </c>
      <c r="X80" s="1">
        <v>6.5324300000000002E-2</v>
      </c>
      <c r="Y80" s="1">
        <v>7.1592699999999995E-2</v>
      </c>
      <c r="Z80" s="1">
        <v>7.4496800000000002E-2</v>
      </c>
      <c r="AA80" s="1">
        <v>7.7379100000000006E-2</v>
      </c>
      <c r="AB80" s="1">
        <v>7.7237399999999998E-2</v>
      </c>
      <c r="AC80" s="1">
        <v>6.6872799999999996E-2</v>
      </c>
      <c r="AD80" s="1">
        <v>3.56555E-2</v>
      </c>
      <c r="AE80" s="1">
        <v>2.1766300000000001E-3</v>
      </c>
    </row>
    <row r="81" spans="1:31" x14ac:dyDescent="0.2">
      <c r="A81" s="1">
        <v>1027.1600000000001</v>
      </c>
      <c r="B81" s="1">
        <v>2.00019E-2</v>
      </c>
      <c r="C81" s="1">
        <v>2.0042600000000001E-2</v>
      </c>
      <c r="D81" s="1">
        <v>2.0256799999999998E-2</v>
      </c>
      <c r="E81" s="1">
        <v>2.0433E-2</v>
      </c>
      <c r="F81" s="1">
        <v>2.0603099999999999E-2</v>
      </c>
      <c r="G81" s="1">
        <v>2.07193E-2</v>
      </c>
      <c r="H81" s="1">
        <v>2.4241599999999999E-2</v>
      </c>
      <c r="I81" s="1">
        <v>2.5304199999999999E-2</v>
      </c>
      <c r="J81" s="1">
        <v>2.6272799999999999E-2</v>
      </c>
      <c r="K81" s="1">
        <v>2.7257900000000002E-2</v>
      </c>
      <c r="L81" s="1">
        <v>2.8285500000000002E-2</v>
      </c>
      <c r="M81" s="1">
        <v>2.9347600000000001E-2</v>
      </c>
      <c r="N81" s="1">
        <v>3.21718E-2</v>
      </c>
      <c r="O81" s="1">
        <v>3.4132900000000001E-2</v>
      </c>
      <c r="P81" s="1">
        <v>3.6428200000000001E-2</v>
      </c>
      <c r="Q81" s="1">
        <v>3.9606500000000003E-2</v>
      </c>
      <c r="R81" s="1">
        <v>4.2241099999999997E-2</v>
      </c>
      <c r="S81" s="1">
        <v>4.5821500000000001E-2</v>
      </c>
      <c r="T81" s="1">
        <v>5.1876899999999997E-2</v>
      </c>
      <c r="U81" s="1">
        <v>5.5954999999999998E-2</v>
      </c>
      <c r="V81" s="1">
        <v>5.9848800000000001E-2</v>
      </c>
      <c r="W81" s="1">
        <v>6.3330999999999998E-2</v>
      </c>
      <c r="X81" s="1">
        <v>6.5314399999999995E-2</v>
      </c>
      <c r="Y81" s="1">
        <v>7.1564199999999994E-2</v>
      </c>
      <c r="Z81" s="1">
        <v>7.43085E-2</v>
      </c>
      <c r="AA81" s="1">
        <v>7.7347799999999994E-2</v>
      </c>
      <c r="AB81" s="1">
        <v>7.9155900000000001E-2</v>
      </c>
      <c r="AC81" s="1">
        <v>7.3759400000000003E-2</v>
      </c>
      <c r="AD81" s="1">
        <v>5.0608E-2</v>
      </c>
      <c r="AE81" s="1">
        <v>2.0217800000000001E-2</v>
      </c>
    </row>
    <row r="82" spans="1:31" x14ac:dyDescent="0.2">
      <c r="A82" s="1">
        <v>1039.04</v>
      </c>
      <c r="B82" s="1">
        <v>2.0002599999999999E-2</v>
      </c>
      <c r="C82" s="1">
        <v>2.0047200000000001E-2</v>
      </c>
      <c r="D82" s="1">
        <v>2.0253799999999999E-2</v>
      </c>
      <c r="E82" s="1">
        <v>2.0430299999999998E-2</v>
      </c>
      <c r="F82" s="1">
        <v>2.0604600000000001E-2</v>
      </c>
      <c r="G82" s="1">
        <v>2.07285E-2</v>
      </c>
      <c r="H82" s="1">
        <v>2.4248700000000002E-2</v>
      </c>
      <c r="I82" s="1">
        <v>2.5311299999999998E-2</v>
      </c>
      <c r="J82" s="1">
        <v>2.6279899999999998E-2</v>
      </c>
      <c r="K82" s="1">
        <v>2.7265500000000002E-2</v>
      </c>
      <c r="L82" s="1">
        <v>2.8295399999999998E-2</v>
      </c>
      <c r="M82" s="1">
        <v>2.9362599999999999E-2</v>
      </c>
      <c r="N82" s="1">
        <v>3.2202599999999998E-2</v>
      </c>
      <c r="O82" s="1">
        <v>3.4169900000000003E-2</v>
      </c>
      <c r="P82" s="1">
        <v>3.6471400000000001E-2</v>
      </c>
      <c r="Q82" s="1">
        <v>3.9665800000000001E-2</v>
      </c>
      <c r="R82" s="1">
        <v>4.2361099999999999E-2</v>
      </c>
      <c r="S82" s="1">
        <v>4.59689E-2</v>
      </c>
      <c r="T82" s="1">
        <v>5.1919300000000002E-2</v>
      </c>
      <c r="U82" s="1">
        <v>5.6006100000000003E-2</v>
      </c>
      <c r="V82" s="1">
        <v>5.9955099999999997E-2</v>
      </c>
      <c r="W82" s="1">
        <v>6.3465999999999995E-2</v>
      </c>
      <c r="X82" s="1">
        <v>6.5344700000000006E-2</v>
      </c>
      <c r="Y82" s="1">
        <v>7.1576500000000001E-2</v>
      </c>
      <c r="Z82" s="1">
        <v>7.4146500000000004E-2</v>
      </c>
      <c r="AA82" s="1">
        <v>7.71622E-2</v>
      </c>
      <c r="AB82" s="1">
        <v>8.01037E-2</v>
      </c>
      <c r="AC82" s="1">
        <v>7.8497399999999995E-2</v>
      </c>
      <c r="AD82" s="1">
        <v>6.3402500000000001E-2</v>
      </c>
      <c r="AE82" s="1">
        <v>3.9003000000000003E-2</v>
      </c>
    </row>
    <row r="83" spans="1:31" x14ac:dyDescent="0.2">
      <c r="A83" s="1">
        <v>1049.18</v>
      </c>
      <c r="B83" s="1">
        <v>2.00007E-2</v>
      </c>
      <c r="C83" s="1">
        <v>2.0043200000000001E-2</v>
      </c>
      <c r="D83" s="1">
        <v>2.0256400000000001E-2</v>
      </c>
      <c r="E83" s="1">
        <v>2.0445999999999999E-2</v>
      </c>
      <c r="F83" s="1">
        <v>2.0626100000000001E-2</v>
      </c>
      <c r="G83" s="1">
        <v>2.07467E-2</v>
      </c>
      <c r="H83" s="1">
        <v>2.4249E-2</v>
      </c>
      <c r="I83" s="1">
        <v>2.5311299999999998E-2</v>
      </c>
      <c r="J83" s="1">
        <v>2.6278900000000001E-2</v>
      </c>
      <c r="K83" s="1">
        <v>2.72646E-2</v>
      </c>
      <c r="L83" s="1">
        <v>2.8295500000000001E-2</v>
      </c>
      <c r="M83" s="1">
        <v>2.93654E-2</v>
      </c>
      <c r="N83" s="1">
        <v>3.2218900000000002E-2</v>
      </c>
      <c r="O83" s="1">
        <v>3.4196299999999999E-2</v>
      </c>
      <c r="P83" s="1">
        <v>3.64902E-2</v>
      </c>
      <c r="Q83" s="1">
        <v>3.96957E-2</v>
      </c>
      <c r="R83" s="1">
        <v>4.2393599999999997E-2</v>
      </c>
      <c r="S83" s="1">
        <v>4.6056E-2</v>
      </c>
      <c r="T83" s="1">
        <v>5.1930799999999999E-2</v>
      </c>
      <c r="U83" s="1">
        <v>5.60142E-2</v>
      </c>
      <c r="V83" s="1">
        <v>6.0004799999999997E-2</v>
      </c>
      <c r="W83" s="1">
        <v>6.3551899999999995E-2</v>
      </c>
      <c r="X83" s="1">
        <v>6.5365300000000001E-2</v>
      </c>
      <c r="Y83" s="1">
        <v>7.1583499999999994E-2</v>
      </c>
      <c r="Z83" s="1">
        <v>7.4012099999999997E-2</v>
      </c>
      <c r="AA83" s="1">
        <v>7.6929300000000006E-2</v>
      </c>
      <c r="AB83" s="1">
        <v>8.0328800000000006E-2</v>
      </c>
      <c r="AC83" s="1">
        <v>8.0888199999999993E-2</v>
      </c>
      <c r="AD83" s="1">
        <v>7.1650800000000001E-2</v>
      </c>
      <c r="AE83" s="1">
        <v>5.2820100000000002E-2</v>
      </c>
    </row>
    <row r="84" spans="1:31" x14ac:dyDescent="0.2">
      <c r="A84" s="1">
        <v>1058.43</v>
      </c>
      <c r="B84" s="1">
        <v>2.0001000000000001E-2</v>
      </c>
      <c r="C84" s="1">
        <v>2.00375E-2</v>
      </c>
      <c r="D84" s="1">
        <v>2.0243899999999999E-2</v>
      </c>
      <c r="E84" s="1">
        <v>2.0426699999999999E-2</v>
      </c>
      <c r="F84" s="1">
        <v>2.0606699999999999E-2</v>
      </c>
      <c r="G84" s="1">
        <v>2.07286E-2</v>
      </c>
      <c r="H84" s="1">
        <v>2.42478E-2</v>
      </c>
      <c r="I84" s="1">
        <v>2.5309600000000002E-2</v>
      </c>
      <c r="J84" s="1">
        <v>2.6275799999999998E-2</v>
      </c>
      <c r="K84" s="1">
        <v>2.7260900000000001E-2</v>
      </c>
      <c r="L84" s="1">
        <v>2.8290800000000001E-2</v>
      </c>
      <c r="M84" s="1">
        <v>2.93612E-2</v>
      </c>
      <c r="N84" s="1">
        <v>3.2221199999999998E-2</v>
      </c>
      <c r="O84" s="1">
        <v>3.42048E-2</v>
      </c>
      <c r="P84" s="1">
        <v>3.6501100000000002E-2</v>
      </c>
      <c r="Q84" s="1">
        <v>3.9698600000000001E-2</v>
      </c>
      <c r="R84" s="1">
        <v>4.2378399999999997E-2</v>
      </c>
      <c r="S84" s="1">
        <v>4.6101999999999997E-2</v>
      </c>
      <c r="T84" s="1">
        <v>5.1924600000000001E-2</v>
      </c>
      <c r="U84" s="1">
        <v>5.6000099999999997E-2</v>
      </c>
      <c r="V84" s="1">
        <v>6.0018299999999997E-2</v>
      </c>
      <c r="W84" s="1">
        <v>6.3601000000000005E-2</v>
      </c>
      <c r="X84" s="1">
        <v>6.5378199999999997E-2</v>
      </c>
      <c r="Y84" s="1">
        <v>7.1590500000000001E-2</v>
      </c>
      <c r="Z84" s="1">
        <v>7.3918899999999996E-2</v>
      </c>
      <c r="AA84" s="1">
        <v>7.6738299999999995E-2</v>
      </c>
      <c r="AB84" s="1">
        <v>8.0285700000000002E-2</v>
      </c>
      <c r="AC84" s="1">
        <v>8.1976499999999994E-2</v>
      </c>
      <c r="AD84" s="1">
        <v>7.6498399999999994E-2</v>
      </c>
      <c r="AE84" s="1">
        <v>6.1972199999999998E-2</v>
      </c>
    </row>
    <row r="85" spans="1:31" x14ac:dyDescent="0.2">
      <c r="A85" s="1">
        <v>1069.6400000000001</v>
      </c>
      <c r="B85" s="1">
        <v>2.0003199999999999E-2</v>
      </c>
      <c r="C85" s="1">
        <v>2.0047100000000002E-2</v>
      </c>
      <c r="D85" s="1">
        <v>2.0251700000000001E-2</v>
      </c>
      <c r="E85" s="1">
        <v>2.0429800000000001E-2</v>
      </c>
      <c r="F85" s="1">
        <v>2.06035E-2</v>
      </c>
      <c r="G85" s="1">
        <v>2.0721699999999999E-2</v>
      </c>
      <c r="H85" s="1">
        <v>2.4232699999999999E-2</v>
      </c>
      <c r="I85" s="1">
        <v>2.5295000000000002E-2</v>
      </c>
      <c r="J85" s="1">
        <v>2.6259899999999999E-2</v>
      </c>
      <c r="K85" s="1">
        <v>2.7242800000000001E-2</v>
      </c>
      <c r="L85" s="1">
        <v>2.8271000000000001E-2</v>
      </c>
      <c r="M85" s="1">
        <v>2.9341099999999998E-2</v>
      </c>
      <c r="N85" s="1">
        <v>3.2206699999999998E-2</v>
      </c>
      <c r="O85" s="1">
        <v>3.4199E-2</v>
      </c>
      <c r="P85" s="1">
        <v>3.6506200000000003E-2</v>
      </c>
      <c r="Q85" s="1">
        <v>3.9698299999999999E-2</v>
      </c>
      <c r="R85" s="1">
        <v>4.2388799999999997E-2</v>
      </c>
      <c r="S85" s="1">
        <v>4.6145899999999997E-2</v>
      </c>
      <c r="T85" s="1">
        <v>5.1910900000000003E-2</v>
      </c>
      <c r="U85" s="1">
        <v>5.5969699999999997E-2</v>
      </c>
      <c r="V85" s="1">
        <v>6.0017399999999999E-2</v>
      </c>
      <c r="W85" s="1">
        <v>6.3658099999999995E-2</v>
      </c>
      <c r="X85" s="1">
        <v>6.5406300000000001E-2</v>
      </c>
      <c r="Y85" s="1">
        <v>7.1611900000000006E-2</v>
      </c>
      <c r="Z85" s="1">
        <v>7.38206E-2</v>
      </c>
      <c r="AA85" s="1">
        <v>7.6496700000000001E-2</v>
      </c>
      <c r="AB85" s="1">
        <v>8.0059400000000003E-2</v>
      </c>
      <c r="AC85" s="1">
        <v>8.26736E-2</v>
      </c>
      <c r="AD85" s="1">
        <v>8.1101999999999994E-2</v>
      </c>
      <c r="AE85" s="1">
        <v>7.19389E-2</v>
      </c>
    </row>
    <row r="86" spans="1:31" x14ac:dyDescent="0.2">
      <c r="A86" s="1">
        <v>1078.32</v>
      </c>
      <c r="B86" s="1">
        <v>2.0002499999999999E-2</v>
      </c>
      <c r="C86" s="1">
        <v>2.0040200000000001E-2</v>
      </c>
      <c r="D86" s="1">
        <v>2.0244499999999999E-2</v>
      </c>
      <c r="E86" s="1">
        <v>2.0423299999999998E-2</v>
      </c>
      <c r="F86" s="1">
        <v>2.06006E-2</v>
      </c>
      <c r="G86" s="1">
        <v>2.0718299999999999E-2</v>
      </c>
      <c r="H86" s="1">
        <v>2.4217300000000001E-2</v>
      </c>
      <c r="I86" s="1">
        <v>2.52783E-2</v>
      </c>
      <c r="J86" s="1">
        <v>2.6241400000000002E-2</v>
      </c>
      <c r="K86" s="1">
        <v>2.7222900000000001E-2</v>
      </c>
      <c r="L86" s="1">
        <v>2.8249099999999999E-2</v>
      </c>
      <c r="M86" s="1">
        <v>2.9317599999999999E-2</v>
      </c>
      <c r="N86" s="1">
        <v>3.2185800000000001E-2</v>
      </c>
      <c r="O86" s="1">
        <v>3.4185899999999998E-2</v>
      </c>
      <c r="P86" s="1">
        <v>3.6500900000000003E-2</v>
      </c>
      <c r="Q86" s="1">
        <v>3.96957E-2</v>
      </c>
      <c r="R86" s="1">
        <v>4.2409000000000002E-2</v>
      </c>
      <c r="S86" s="1">
        <v>4.6159899999999997E-2</v>
      </c>
      <c r="T86" s="1">
        <v>5.1897100000000002E-2</v>
      </c>
      <c r="U86" s="1">
        <v>5.5941600000000001E-2</v>
      </c>
      <c r="V86" s="1">
        <v>6.0003800000000003E-2</v>
      </c>
      <c r="W86" s="1">
        <v>6.3691399999999995E-2</v>
      </c>
      <c r="X86" s="1">
        <v>6.5432699999999996E-2</v>
      </c>
      <c r="Y86" s="1">
        <v>7.1635799999999999E-2</v>
      </c>
      <c r="Z86" s="1">
        <v>7.3770100000000005E-2</v>
      </c>
      <c r="AA86" s="1">
        <v>7.6345899999999994E-2</v>
      </c>
      <c r="AB86" s="1">
        <v>7.9843600000000001E-2</v>
      </c>
      <c r="AC86" s="1">
        <v>8.2805400000000001E-2</v>
      </c>
      <c r="AD86" s="1">
        <v>8.3249299999999998E-2</v>
      </c>
      <c r="AE86" s="1">
        <v>7.7399599999999999E-2</v>
      </c>
    </row>
    <row r="87" spans="1:31" x14ac:dyDescent="0.2">
      <c r="A87" s="1">
        <v>1090.1400000000001</v>
      </c>
      <c r="B87" s="1">
        <v>2.00035E-2</v>
      </c>
      <c r="C87" s="1">
        <v>2.0045500000000001E-2</v>
      </c>
      <c r="D87" s="1">
        <v>2.02496E-2</v>
      </c>
      <c r="E87" s="1">
        <v>2.0428399999999999E-2</v>
      </c>
      <c r="F87" s="1">
        <v>2.06041E-2</v>
      </c>
      <c r="G87" s="1">
        <v>2.0721900000000001E-2</v>
      </c>
      <c r="H87" s="1">
        <v>2.4196700000000002E-2</v>
      </c>
      <c r="I87" s="1">
        <v>2.5254700000000001E-2</v>
      </c>
      <c r="J87" s="1">
        <v>2.6216799999999998E-2</v>
      </c>
      <c r="K87" s="1">
        <v>2.71956E-2</v>
      </c>
      <c r="L87" s="1">
        <v>2.82191E-2</v>
      </c>
      <c r="M87" s="1">
        <v>2.9285100000000001E-2</v>
      </c>
      <c r="N87" s="1">
        <v>3.2150699999999997E-2</v>
      </c>
      <c r="O87" s="1">
        <v>3.4158099999999997E-2</v>
      </c>
      <c r="P87" s="1">
        <v>3.6484599999999999E-2</v>
      </c>
      <c r="Q87" s="1">
        <v>3.9686199999999998E-2</v>
      </c>
      <c r="R87" s="1">
        <v>4.2433800000000001E-2</v>
      </c>
      <c r="S87" s="1">
        <v>4.6159199999999997E-2</v>
      </c>
      <c r="T87" s="1">
        <v>5.1877100000000002E-2</v>
      </c>
      <c r="U87" s="1">
        <v>5.59056E-2</v>
      </c>
      <c r="V87" s="1">
        <v>5.9976599999999998E-2</v>
      </c>
      <c r="W87" s="1">
        <v>6.3718700000000003E-2</v>
      </c>
      <c r="X87" s="1">
        <v>6.5466099999999999E-2</v>
      </c>
      <c r="Y87" s="1">
        <v>7.1667099999999997E-2</v>
      </c>
      <c r="Z87" s="1">
        <v>7.3733900000000005E-2</v>
      </c>
      <c r="AA87" s="1">
        <v>7.6208700000000004E-2</v>
      </c>
      <c r="AB87" s="1">
        <v>7.9598199999999994E-2</v>
      </c>
      <c r="AC87" s="1">
        <v>8.2725699999999999E-2</v>
      </c>
      <c r="AD87" s="1">
        <v>8.4676899999999999E-2</v>
      </c>
      <c r="AE87" s="1">
        <v>8.1773600000000002E-2</v>
      </c>
    </row>
    <row r="88" spans="1:31" x14ac:dyDescent="0.2">
      <c r="A88" s="1">
        <v>1102.72</v>
      </c>
      <c r="B88" s="1">
        <v>2.0001600000000001E-2</v>
      </c>
      <c r="C88" s="1">
        <v>2.0043100000000001E-2</v>
      </c>
      <c r="D88" s="1">
        <v>2.02461E-2</v>
      </c>
      <c r="E88" s="1">
        <v>2.0425800000000001E-2</v>
      </c>
      <c r="F88" s="1">
        <v>2.05972E-2</v>
      </c>
      <c r="G88" s="1">
        <v>2.0712999999999999E-2</v>
      </c>
      <c r="H88" s="1">
        <v>2.41573E-2</v>
      </c>
      <c r="I88" s="1">
        <v>2.5209100000000002E-2</v>
      </c>
      <c r="J88" s="1">
        <v>2.61668E-2</v>
      </c>
      <c r="K88" s="1">
        <v>2.7143400000000002E-2</v>
      </c>
      <c r="L88" s="1">
        <v>2.8163299999999999E-2</v>
      </c>
      <c r="M88" s="1">
        <v>2.9225399999999999E-2</v>
      </c>
      <c r="N88" s="1">
        <v>3.2085900000000001E-2</v>
      </c>
      <c r="O88" s="1">
        <v>3.4100900000000003E-2</v>
      </c>
      <c r="P88" s="1">
        <v>3.6444499999999998E-2</v>
      </c>
      <c r="Q88" s="1">
        <v>3.9662700000000002E-2</v>
      </c>
      <c r="R88" s="1">
        <v>4.2465000000000003E-2</v>
      </c>
      <c r="S88" s="1">
        <v>4.6144600000000001E-2</v>
      </c>
      <c r="T88" s="1">
        <v>5.1842399999999997E-2</v>
      </c>
      <c r="U88" s="1">
        <v>5.5854000000000001E-2</v>
      </c>
      <c r="V88" s="1">
        <v>5.9926300000000002E-2</v>
      </c>
      <c r="W88" s="1">
        <v>6.3730499999999995E-2</v>
      </c>
      <c r="X88" s="1">
        <v>6.5501199999999996E-2</v>
      </c>
      <c r="Y88" s="1">
        <v>7.1696499999999996E-2</v>
      </c>
      <c r="Z88" s="1">
        <v>7.3701699999999995E-2</v>
      </c>
      <c r="AA88" s="1">
        <v>7.6075400000000001E-2</v>
      </c>
      <c r="AB88" s="1">
        <v>7.9325099999999996E-2</v>
      </c>
      <c r="AC88" s="1">
        <v>8.2470799999999997E-2</v>
      </c>
      <c r="AD88" s="1">
        <v>8.5441699999999995E-2</v>
      </c>
      <c r="AE88" s="1">
        <v>8.5020799999999994E-2</v>
      </c>
    </row>
    <row r="89" spans="1:31" x14ac:dyDescent="0.2">
      <c r="A89" s="1">
        <v>1114.6199999999999</v>
      </c>
      <c r="B89" s="1">
        <v>2.0002200000000001E-2</v>
      </c>
      <c r="C89" s="1">
        <v>2.0045199999999999E-2</v>
      </c>
      <c r="D89" s="1">
        <v>2.0245200000000001E-2</v>
      </c>
      <c r="E89" s="1">
        <v>2.0424299999999999E-2</v>
      </c>
      <c r="F89" s="1">
        <v>2.0597399999999998E-2</v>
      </c>
      <c r="G89" s="1">
        <v>2.0716200000000001E-2</v>
      </c>
      <c r="H89" s="1">
        <v>2.4119399999999999E-2</v>
      </c>
      <c r="I89" s="1">
        <v>2.5162799999999999E-2</v>
      </c>
      <c r="J89" s="1">
        <v>2.6114999999999999E-2</v>
      </c>
      <c r="K89" s="1">
        <v>2.70875E-2</v>
      </c>
      <c r="L89" s="1">
        <v>2.81035E-2</v>
      </c>
      <c r="M89" s="1">
        <v>2.91615E-2</v>
      </c>
      <c r="N89" s="1">
        <v>3.2012499999999999E-2</v>
      </c>
      <c r="O89" s="1">
        <v>3.40337E-2</v>
      </c>
      <c r="P89" s="1">
        <v>3.6394500000000003E-2</v>
      </c>
      <c r="Q89" s="1">
        <v>3.9635799999999999E-2</v>
      </c>
      <c r="R89" s="1">
        <v>4.2492000000000002E-2</v>
      </c>
      <c r="S89" s="1">
        <v>4.6139699999999999E-2</v>
      </c>
      <c r="T89" s="1">
        <v>5.1811999999999997E-2</v>
      </c>
      <c r="U89" s="1">
        <v>5.5811199999999998E-2</v>
      </c>
      <c r="V89" s="1">
        <v>5.9878599999999997E-2</v>
      </c>
      <c r="W89" s="1">
        <v>6.3737199999999994E-2</v>
      </c>
      <c r="X89" s="1">
        <v>6.5543299999999999E-2</v>
      </c>
      <c r="Y89" s="1">
        <v>7.1732500000000005E-2</v>
      </c>
      <c r="Z89" s="1">
        <v>7.3697299999999993E-2</v>
      </c>
      <c r="AA89" s="1">
        <v>7.5995099999999996E-2</v>
      </c>
      <c r="AB89" s="1">
        <v>7.91211E-2</v>
      </c>
      <c r="AC89" s="1">
        <v>8.2197599999999996E-2</v>
      </c>
      <c r="AD89" s="1">
        <v>8.5621699999999995E-2</v>
      </c>
      <c r="AE89" s="1">
        <v>8.6702500000000002E-2</v>
      </c>
    </row>
    <row r="90" spans="1:31" x14ac:dyDescent="0.2">
      <c r="A90" s="1">
        <v>1122.5999999999999</v>
      </c>
      <c r="B90" s="1">
        <v>2.0000899999999999E-2</v>
      </c>
      <c r="C90" s="1">
        <v>2.00428E-2</v>
      </c>
      <c r="D90" s="1">
        <v>2.0241200000000001E-2</v>
      </c>
      <c r="E90" s="1">
        <v>2.0421700000000001E-2</v>
      </c>
      <c r="F90" s="1">
        <v>2.06006E-2</v>
      </c>
      <c r="G90" s="1">
        <v>2.0720200000000001E-2</v>
      </c>
      <c r="H90" s="1">
        <v>2.4139799999999999E-2</v>
      </c>
      <c r="I90" s="1">
        <v>2.5179199999999999E-2</v>
      </c>
      <c r="J90" s="1">
        <v>2.6127899999999999E-2</v>
      </c>
      <c r="K90" s="1">
        <v>2.7099100000000001E-2</v>
      </c>
      <c r="L90" s="1">
        <v>2.8114500000000001E-2</v>
      </c>
      <c r="M90" s="1">
        <v>2.9172300000000002E-2</v>
      </c>
      <c r="N90" s="1">
        <v>3.2055300000000002E-2</v>
      </c>
      <c r="O90" s="1">
        <v>3.4089899999999999E-2</v>
      </c>
      <c r="P90" s="1">
        <v>3.67233E-2</v>
      </c>
      <c r="Q90" s="1">
        <v>3.9981000000000003E-2</v>
      </c>
      <c r="R90" s="1">
        <v>4.3233199999999999E-2</v>
      </c>
      <c r="S90" s="1">
        <v>4.67372E-2</v>
      </c>
      <c r="T90" s="1">
        <v>5.2318799999999999E-2</v>
      </c>
      <c r="U90" s="1">
        <v>5.6362799999999998E-2</v>
      </c>
      <c r="V90" s="1">
        <v>6.0445600000000002E-2</v>
      </c>
      <c r="W90" s="1">
        <v>6.4327099999999998E-2</v>
      </c>
      <c r="X90" s="1">
        <v>6.6140299999999999E-2</v>
      </c>
      <c r="Y90" s="1">
        <v>7.2351299999999993E-2</v>
      </c>
      <c r="Z90" s="1">
        <v>7.4323600000000004E-2</v>
      </c>
      <c r="AA90" s="1">
        <v>7.66294E-2</v>
      </c>
      <c r="AB90" s="1">
        <v>7.9770300000000002E-2</v>
      </c>
      <c r="AC90" s="1">
        <v>8.2864999999999994E-2</v>
      </c>
      <c r="AD90" s="1">
        <v>8.63062E-2</v>
      </c>
      <c r="AE90" s="1">
        <v>8.7392499999999998E-2</v>
      </c>
    </row>
    <row r="91" spans="1:31" x14ac:dyDescent="0.2">
      <c r="A91" s="1">
        <v>1131.43</v>
      </c>
      <c r="B91" s="1">
        <v>2.0001100000000001E-2</v>
      </c>
      <c r="C91" s="1">
        <v>2.00497E-2</v>
      </c>
      <c r="D91" s="1">
        <v>2.02547E-2</v>
      </c>
      <c r="E91" s="1">
        <v>2.0438000000000001E-2</v>
      </c>
      <c r="F91" s="1">
        <v>2.0612700000000001E-2</v>
      </c>
      <c r="G91" s="1">
        <v>2.0726700000000001E-2</v>
      </c>
      <c r="H91" s="1">
        <v>2.4158900000000001E-2</v>
      </c>
      <c r="I91" s="1">
        <v>2.5193699999999999E-2</v>
      </c>
      <c r="J91" s="1">
        <v>2.6137799999999999E-2</v>
      </c>
      <c r="K91" s="1">
        <v>2.7105299999999999E-2</v>
      </c>
      <c r="L91" s="1">
        <v>2.8117900000000001E-2</v>
      </c>
      <c r="M91" s="1">
        <v>2.9174499999999999E-2</v>
      </c>
      <c r="N91" s="1">
        <v>3.2086700000000003E-2</v>
      </c>
      <c r="O91" s="1">
        <v>3.4179899999999999E-2</v>
      </c>
      <c r="P91" s="1">
        <v>3.6966100000000002E-2</v>
      </c>
      <c r="Q91" s="1">
        <v>4.0490600000000002E-2</v>
      </c>
      <c r="R91" s="1">
        <v>4.4053799999999997E-2</v>
      </c>
      <c r="S91" s="1">
        <v>4.7441499999999998E-2</v>
      </c>
      <c r="T91" s="1">
        <v>5.2924199999999998E-2</v>
      </c>
      <c r="U91" s="1">
        <v>5.7020500000000002E-2</v>
      </c>
      <c r="V91" s="1">
        <v>6.1121700000000001E-2</v>
      </c>
      <c r="W91" s="1">
        <v>6.5030599999999994E-2</v>
      </c>
      <c r="X91" s="1">
        <v>6.6852400000000006E-2</v>
      </c>
      <c r="Y91" s="1">
        <v>7.3089600000000005E-2</v>
      </c>
      <c r="Z91" s="1">
        <v>7.5070999999999999E-2</v>
      </c>
      <c r="AA91" s="1">
        <v>7.7386399999999994E-2</v>
      </c>
      <c r="AB91" s="1">
        <v>8.0545199999999997E-2</v>
      </c>
      <c r="AC91" s="1">
        <v>8.3661700000000006E-2</v>
      </c>
      <c r="AD91" s="1">
        <v>8.7123300000000001E-2</v>
      </c>
      <c r="AE91" s="1">
        <v>8.8216000000000003E-2</v>
      </c>
    </row>
    <row r="92" spans="1:31" x14ac:dyDescent="0.2">
      <c r="A92" s="1">
        <v>1140.3499999999999</v>
      </c>
      <c r="B92" s="1">
        <v>2.0002800000000001E-2</v>
      </c>
      <c r="C92" s="1">
        <v>2.0043600000000002E-2</v>
      </c>
      <c r="D92" s="1">
        <v>2.0254000000000001E-2</v>
      </c>
      <c r="E92" s="1">
        <v>2.0438700000000001E-2</v>
      </c>
      <c r="F92" s="1">
        <v>2.06094E-2</v>
      </c>
      <c r="G92" s="1">
        <v>2.07175E-2</v>
      </c>
      <c r="H92" s="1">
        <v>2.4177500000000001E-2</v>
      </c>
      <c r="I92" s="1">
        <v>2.5208299999999999E-2</v>
      </c>
      <c r="J92" s="1">
        <v>2.6147E-2</v>
      </c>
      <c r="K92" s="1">
        <v>2.71109E-2</v>
      </c>
      <c r="L92" s="1">
        <v>2.8120300000000001E-2</v>
      </c>
      <c r="M92" s="1">
        <v>2.9175099999999999E-2</v>
      </c>
      <c r="N92" s="1">
        <v>3.2100999999999998E-2</v>
      </c>
      <c r="O92" s="1">
        <v>3.4251299999999998E-2</v>
      </c>
      <c r="P92" s="1">
        <v>3.71458E-2</v>
      </c>
      <c r="Q92" s="1">
        <v>4.1005199999999999E-2</v>
      </c>
      <c r="R92" s="1">
        <v>4.4829599999999997E-2</v>
      </c>
      <c r="S92" s="1">
        <v>4.8146599999999998E-2</v>
      </c>
      <c r="T92" s="1">
        <v>5.3540999999999998E-2</v>
      </c>
      <c r="U92" s="1">
        <v>5.7688200000000002E-2</v>
      </c>
      <c r="V92" s="1">
        <v>6.1808599999999998E-2</v>
      </c>
      <c r="W92" s="1">
        <v>6.5745399999999996E-2</v>
      </c>
      <c r="X92" s="1">
        <v>6.7575700000000002E-2</v>
      </c>
      <c r="Y92" s="1">
        <v>7.3839399999999999E-2</v>
      </c>
      <c r="Z92" s="1">
        <v>7.5829999999999995E-2</v>
      </c>
      <c r="AA92" s="1">
        <v>7.8155000000000002E-2</v>
      </c>
      <c r="AB92" s="1">
        <v>8.1332000000000002E-2</v>
      </c>
      <c r="AC92" s="1">
        <v>8.4470799999999999E-2</v>
      </c>
      <c r="AD92" s="1">
        <v>8.7953199999999995E-2</v>
      </c>
      <c r="AE92" s="1">
        <v>8.9052500000000007E-2</v>
      </c>
    </row>
    <row r="93" spans="1:31" x14ac:dyDescent="0.2">
      <c r="A93" s="1">
        <v>1147.82</v>
      </c>
      <c r="B93" s="1">
        <v>2.0001100000000001E-2</v>
      </c>
      <c r="C93" s="1">
        <v>2.00463E-2</v>
      </c>
      <c r="D93" s="1">
        <v>2.0255200000000001E-2</v>
      </c>
      <c r="E93" s="1">
        <v>2.0446300000000001E-2</v>
      </c>
      <c r="F93" s="1">
        <v>2.0625000000000001E-2</v>
      </c>
      <c r="G93" s="1">
        <v>2.0740100000000001E-2</v>
      </c>
      <c r="H93" s="1">
        <v>2.4193099999999999E-2</v>
      </c>
      <c r="I93" s="1">
        <v>2.52199E-2</v>
      </c>
      <c r="J93" s="1">
        <v>2.6155000000000001E-2</v>
      </c>
      <c r="K93" s="1">
        <v>2.71151E-2</v>
      </c>
      <c r="L93" s="1">
        <v>2.8121699999999999E-2</v>
      </c>
      <c r="M93" s="1">
        <v>2.91744E-2</v>
      </c>
      <c r="N93" s="1">
        <v>3.21047E-2</v>
      </c>
      <c r="O93" s="1">
        <v>3.4288100000000002E-2</v>
      </c>
      <c r="P93" s="1">
        <v>3.7250400000000003E-2</v>
      </c>
      <c r="Q93" s="1">
        <v>4.1363499999999997E-2</v>
      </c>
      <c r="R93" s="1">
        <v>4.5382600000000002E-2</v>
      </c>
      <c r="S93" s="1">
        <v>4.8671399999999997E-2</v>
      </c>
      <c r="T93" s="1">
        <v>5.4006100000000001E-2</v>
      </c>
      <c r="U93" s="1">
        <v>5.8190600000000002E-2</v>
      </c>
      <c r="V93" s="1">
        <v>6.2325800000000001E-2</v>
      </c>
      <c r="W93" s="1">
        <v>6.6283499999999995E-2</v>
      </c>
      <c r="X93" s="1">
        <v>6.8120600000000003E-2</v>
      </c>
      <c r="Y93" s="1">
        <v>7.4404499999999998E-2</v>
      </c>
      <c r="Z93" s="1">
        <v>7.6402200000000003E-2</v>
      </c>
      <c r="AA93" s="1">
        <v>7.8734700000000005E-2</v>
      </c>
      <c r="AB93" s="1">
        <v>8.1925600000000001E-2</v>
      </c>
      <c r="AC93" s="1">
        <v>8.5081000000000004E-2</v>
      </c>
      <c r="AD93" s="1">
        <v>8.8579000000000005E-2</v>
      </c>
      <c r="AE93" s="1">
        <v>8.9683299999999994E-2</v>
      </c>
    </row>
    <row r="94" spans="1:31" x14ac:dyDescent="0.2">
      <c r="A94" s="1">
        <v>1157.9100000000001</v>
      </c>
      <c r="B94" s="1">
        <v>2.0000899999999999E-2</v>
      </c>
      <c r="C94" s="1">
        <v>2.0049500000000001E-2</v>
      </c>
      <c r="D94" s="1">
        <v>2.0263400000000001E-2</v>
      </c>
      <c r="E94" s="1">
        <v>2.0453499999999999E-2</v>
      </c>
      <c r="F94" s="1">
        <v>2.06321E-2</v>
      </c>
      <c r="G94" s="1">
        <v>2.0750999999999999E-2</v>
      </c>
      <c r="H94" s="1">
        <v>2.4209999999999999E-2</v>
      </c>
      <c r="I94" s="1">
        <v>2.52316E-2</v>
      </c>
      <c r="J94" s="1">
        <v>2.6162299999999999E-2</v>
      </c>
      <c r="K94" s="1">
        <v>2.71168E-2</v>
      </c>
      <c r="L94" s="1">
        <v>2.8118899999999999E-2</v>
      </c>
      <c r="M94" s="1">
        <v>2.9168199999999998E-2</v>
      </c>
      <c r="N94" s="1">
        <v>3.2098300000000003E-2</v>
      </c>
      <c r="O94" s="1">
        <v>3.4314600000000001E-2</v>
      </c>
      <c r="P94" s="1">
        <v>3.73567E-2</v>
      </c>
      <c r="Q94" s="1">
        <v>4.1797300000000003E-2</v>
      </c>
      <c r="R94" s="1">
        <v>4.6099000000000001E-2</v>
      </c>
      <c r="S94" s="1">
        <v>4.9379699999999999E-2</v>
      </c>
      <c r="T94" s="1">
        <v>5.4640800000000003E-2</v>
      </c>
      <c r="U94" s="1">
        <v>5.8874599999999999E-2</v>
      </c>
      <c r="V94" s="1">
        <v>6.3030299999999997E-2</v>
      </c>
      <c r="W94" s="1">
        <v>6.7016800000000001E-2</v>
      </c>
      <c r="X94" s="1">
        <v>6.8862800000000002E-2</v>
      </c>
      <c r="Y94" s="1">
        <v>7.5173799999999999E-2</v>
      </c>
      <c r="Z94" s="1">
        <v>7.7180700000000005E-2</v>
      </c>
      <c r="AA94" s="1">
        <v>7.9523200000000002E-2</v>
      </c>
      <c r="AB94" s="1">
        <v>8.2732700000000006E-2</v>
      </c>
      <c r="AC94" s="1">
        <v>8.5911000000000001E-2</v>
      </c>
      <c r="AD94" s="1">
        <v>8.9430300000000004E-2</v>
      </c>
      <c r="AE94" s="1">
        <v>9.0541399999999994E-2</v>
      </c>
    </row>
    <row r="95" spans="1:31" x14ac:dyDescent="0.2">
      <c r="A95" s="1">
        <v>1169.1400000000001</v>
      </c>
      <c r="B95" s="1">
        <v>2.0001000000000001E-2</v>
      </c>
      <c r="C95" s="1">
        <v>2.00439E-2</v>
      </c>
      <c r="D95" s="1">
        <v>2.0267500000000001E-2</v>
      </c>
      <c r="E95" s="1">
        <v>2.04434E-2</v>
      </c>
      <c r="F95" s="1">
        <v>2.0610199999999999E-2</v>
      </c>
      <c r="G95" s="1">
        <v>2.07268E-2</v>
      </c>
      <c r="H95" s="1">
        <v>2.4222899999999999E-2</v>
      </c>
      <c r="I95" s="1">
        <v>2.5238199999999999E-2</v>
      </c>
      <c r="J95" s="1">
        <v>2.6163499999999999E-2</v>
      </c>
      <c r="K95" s="1">
        <v>2.7112600000000001E-2</v>
      </c>
      <c r="L95" s="1">
        <v>2.81093E-2</v>
      </c>
      <c r="M95" s="1">
        <v>2.9154300000000001E-2</v>
      </c>
      <c r="N95" s="1">
        <v>3.2080200000000003E-2</v>
      </c>
      <c r="O95" s="1">
        <v>3.4318599999999998E-2</v>
      </c>
      <c r="P95" s="1">
        <v>3.7429200000000003E-2</v>
      </c>
      <c r="Q95" s="1">
        <v>4.2172800000000003E-2</v>
      </c>
      <c r="R95" s="1">
        <v>4.67927E-2</v>
      </c>
      <c r="S95" s="1">
        <v>5.0097500000000003E-2</v>
      </c>
      <c r="T95" s="1">
        <v>5.5290899999999997E-2</v>
      </c>
      <c r="U95" s="1">
        <v>5.95737E-2</v>
      </c>
      <c r="V95" s="1">
        <v>6.3751199999999994E-2</v>
      </c>
      <c r="W95" s="1">
        <v>6.7767099999999997E-2</v>
      </c>
      <c r="X95" s="1">
        <v>6.9622000000000003E-2</v>
      </c>
      <c r="Y95" s="1">
        <v>7.5959899999999997E-2</v>
      </c>
      <c r="Z95" s="1">
        <v>7.7976100000000007E-2</v>
      </c>
      <c r="AA95" s="1">
        <v>8.03286E-2</v>
      </c>
      <c r="AB95" s="1">
        <v>8.3557300000000001E-2</v>
      </c>
      <c r="AC95" s="1">
        <v>8.6759100000000006E-2</v>
      </c>
      <c r="AD95" s="1">
        <v>9.0300199999999997E-2</v>
      </c>
      <c r="AE95" s="1">
        <v>9.1418200000000005E-2</v>
      </c>
    </row>
    <row r="96" spans="1:31" x14ac:dyDescent="0.2">
      <c r="A96" s="1">
        <v>1177.82</v>
      </c>
      <c r="B96" s="1">
        <v>2.0000899999999999E-2</v>
      </c>
      <c r="C96" s="1">
        <v>2.0042899999999999E-2</v>
      </c>
      <c r="D96" s="1">
        <v>2.0258499999999999E-2</v>
      </c>
      <c r="E96" s="1">
        <v>2.0450400000000001E-2</v>
      </c>
      <c r="F96" s="1">
        <v>2.0633499999999999E-2</v>
      </c>
      <c r="G96" s="1">
        <v>2.07531E-2</v>
      </c>
      <c r="H96" s="1">
        <v>2.42349E-2</v>
      </c>
      <c r="I96" s="1">
        <v>2.5244599999999999E-2</v>
      </c>
      <c r="J96" s="1">
        <v>2.6164900000000001E-2</v>
      </c>
      <c r="K96" s="1">
        <v>2.71098E-2</v>
      </c>
      <c r="L96" s="1">
        <v>2.81017E-2</v>
      </c>
      <c r="M96" s="1">
        <v>2.9142700000000001E-2</v>
      </c>
      <c r="N96" s="1">
        <v>3.20632E-2</v>
      </c>
      <c r="O96" s="1">
        <v>3.4312599999999999E-2</v>
      </c>
      <c r="P96" s="1">
        <v>3.7466300000000001E-2</v>
      </c>
      <c r="Q96" s="1">
        <v>4.2417200000000002E-2</v>
      </c>
      <c r="R96" s="1">
        <v>4.7301099999999999E-2</v>
      </c>
      <c r="S96" s="1">
        <v>5.0645700000000002E-2</v>
      </c>
      <c r="T96" s="1">
        <v>5.5792599999999998E-2</v>
      </c>
      <c r="U96" s="1">
        <v>6.01123E-2</v>
      </c>
      <c r="V96" s="1">
        <v>6.4306799999999997E-2</v>
      </c>
      <c r="W96" s="1">
        <v>6.8345400000000001E-2</v>
      </c>
      <c r="X96" s="1">
        <v>7.0207199999999997E-2</v>
      </c>
      <c r="Y96" s="1">
        <v>7.6566499999999996E-2</v>
      </c>
      <c r="Z96" s="1">
        <v>7.8590199999999999E-2</v>
      </c>
      <c r="AA96" s="1">
        <v>8.0950599999999998E-2</v>
      </c>
      <c r="AB96" s="1">
        <v>8.4194099999999994E-2</v>
      </c>
      <c r="AC96" s="1">
        <v>8.7413900000000003E-2</v>
      </c>
      <c r="AD96" s="1">
        <v>9.0971999999999997E-2</v>
      </c>
      <c r="AE96" s="1">
        <v>9.2095300000000005E-2</v>
      </c>
    </row>
    <row r="97" spans="1:31" x14ac:dyDescent="0.2">
      <c r="A97" s="1">
        <v>1188.54</v>
      </c>
      <c r="B97" s="1">
        <v>2.0004600000000001E-2</v>
      </c>
      <c r="C97" s="1">
        <v>2.0060600000000001E-2</v>
      </c>
      <c r="D97" s="1">
        <v>2.0282700000000001E-2</v>
      </c>
      <c r="E97" s="1">
        <v>2.0473999999999999E-2</v>
      </c>
      <c r="F97" s="1">
        <v>2.0656000000000001E-2</v>
      </c>
      <c r="G97" s="1">
        <v>2.0775800000000001E-2</v>
      </c>
      <c r="H97" s="1">
        <v>2.4254600000000001E-2</v>
      </c>
      <c r="I97" s="1">
        <v>2.52573E-2</v>
      </c>
      <c r="J97" s="1">
        <v>2.6171799999999999E-2</v>
      </c>
      <c r="K97" s="1">
        <v>2.7109399999999999E-2</v>
      </c>
      <c r="L97" s="1">
        <v>2.80948E-2</v>
      </c>
      <c r="M97" s="1">
        <v>2.91293E-2</v>
      </c>
      <c r="N97" s="1">
        <v>3.2037599999999999E-2</v>
      </c>
      <c r="O97" s="1">
        <v>3.4293499999999998E-2</v>
      </c>
      <c r="P97" s="1">
        <v>3.7496599999999998E-2</v>
      </c>
      <c r="Q97" s="1">
        <v>4.2701799999999998E-2</v>
      </c>
      <c r="R97" s="1">
        <v>4.7991800000000001E-2</v>
      </c>
      <c r="S97" s="1">
        <v>5.1427500000000001E-2</v>
      </c>
      <c r="T97" s="1">
        <v>5.6517499999999998E-2</v>
      </c>
      <c r="U97" s="1">
        <v>6.0890199999999998E-2</v>
      </c>
      <c r="V97" s="1">
        <v>6.51085E-2</v>
      </c>
      <c r="W97" s="1">
        <v>6.9179900000000003E-2</v>
      </c>
      <c r="X97" s="1">
        <v>7.1053000000000005E-2</v>
      </c>
      <c r="Y97" s="1">
        <v>7.7446299999999996E-2</v>
      </c>
      <c r="Z97" s="1">
        <v>7.9482399999999995E-2</v>
      </c>
      <c r="AA97" s="1">
        <v>8.1852400000000006E-2</v>
      </c>
      <c r="AB97" s="1">
        <v>8.5117399999999996E-2</v>
      </c>
      <c r="AC97" s="1">
        <v>8.8365399999999997E-2</v>
      </c>
      <c r="AD97" s="1">
        <v>9.1948000000000002E-2</v>
      </c>
      <c r="AE97" s="1">
        <v>9.3079099999999998E-2</v>
      </c>
    </row>
    <row r="98" spans="1:31" x14ac:dyDescent="0.2">
      <c r="A98" s="1">
        <v>1201.45</v>
      </c>
      <c r="B98" s="1">
        <v>2.00007E-2</v>
      </c>
      <c r="C98" s="1">
        <v>2.0056600000000001E-2</v>
      </c>
      <c r="D98" s="1">
        <v>2.0283499999999999E-2</v>
      </c>
      <c r="E98" s="1">
        <v>2.0474300000000001E-2</v>
      </c>
      <c r="F98" s="1">
        <v>2.0648400000000001E-2</v>
      </c>
      <c r="G98" s="1">
        <v>2.0761000000000002E-2</v>
      </c>
      <c r="H98" s="1">
        <v>2.4271000000000001E-2</v>
      </c>
      <c r="I98" s="1">
        <v>2.52689E-2</v>
      </c>
      <c r="J98" s="1">
        <v>2.6177099999999998E-2</v>
      </c>
      <c r="K98" s="1">
        <v>2.7109100000000001E-2</v>
      </c>
      <c r="L98" s="1">
        <v>2.8088800000000001E-2</v>
      </c>
      <c r="M98" s="1">
        <v>2.9117000000000001E-2</v>
      </c>
      <c r="N98" s="1">
        <v>3.2012699999999998E-2</v>
      </c>
      <c r="O98" s="1">
        <v>3.4267100000000002E-2</v>
      </c>
      <c r="P98" s="1">
        <v>3.7501E-2</v>
      </c>
      <c r="Q98" s="1">
        <v>4.2901300000000003E-2</v>
      </c>
      <c r="R98" s="1">
        <v>4.8585799999999998E-2</v>
      </c>
      <c r="S98" s="1">
        <v>5.2139900000000003E-2</v>
      </c>
      <c r="T98" s="1">
        <v>5.71862E-2</v>
      </c>
      <c r="U98" s="1">
        <v>6.1607299999999997E-2</v>
      </c>
      <c r="V98" s="1">
        <v>6.5847100000000006E-2</v>
      </c>
      <c r="W98" s="1">
        <v>6.9948800000000005E-2</v>
      </c>
      <c r="X98" s="1">
        <v>7.1833300000000003E-2</v>
      </c>
      <c r="Y98" s="1">
        <v>7.8259499999999996E-2</v>
      </c>
      <c r="Z98" s="1">
        <v>8.0308099999999993E-2</v>
      </c>
      <c r="AA98" s="1">
        <v>8.2685900000000007E-2</v>
      </c>
      <c r="AB98" s="1">
        <v>8.59708E-2</v>
      </c>
      <c r="AC98" s="1">
        <v>8.92458E-2</v>
      </c>
      <c r="AD98" s="1">
        <v>9.2851100000000006E-2</v>
      </c>
      <c r="AE98" s="1">
        <v>9.3989400000000001E-2</v>
      </c>
    </row>
    <row r="99" spans="1:31" x14ac:dyDescent="0.2">
      <c r="A99" s="1">
        <v>1210.1600000000001</v>
      </c>
      <c r="B99" s="1">
        <v>2.0002200000000001E-2</v>
      </c>
      <c r="C99" s="1">
        <v>2.0049399999999998E-2</v>
      </c>
      <c r="D99" s="1">
        <v>2.0267500000000001E-2</v>
      </c>
      <c r="E99" s="1">
        <v>2.0462899999999999E-2</v>
      </c>
      <c r="F99" s="1">
        <v>2.0645799999999999E-2</v>
      </c>
      <c r="G99" s="1">
        <v>2.0763E-2</v>
      </c>
      <c r="H99" s="1">
        <v>2.4293800000000001E-2</v>
      </c>
      <c r="I99" s="1">
        <v>2.5288700000000001E-2</v>
      </c>
      <c r="J99" s="1">
        <v>2.61914E-2</v>
      </c>
      <c r="K99" s="1">
        <v>2.71185E-2</v>
      </c>
      <c r="L99" s="1">
        <v>2.8092599999999999E-2</v>
      </c>
      <c r="M99" s="1">
        <v>2.91153E-2</v>
      </c>
      <c r="N99" s="1">
        <v>3.1999100000000003E-2</v>
      </c>
      <c r="O99" s="1">
        <v>3.42492E-2</v>
      </c>
      <c r="P99" s="1">
        <v>3.74991E-2</v>
      </c>
      <c r="Q99" s="1">
        <v>4.3042999999999998E-2</v>
      </c>
      <c r="R99" s="1">
        <v>4.9081300000000001E-2</v>
      </c>
      <c r="S99" s="1">
        <v>5.2764600000000002E-2</v>
      </c>
      <c r="T99" s="1">
        <v>5.7779499999999998E-2</v>
      </c>
      <c r="U99" s="1">
        <v>6.2242600000000002E-2</v>
      </c>
      <c r="V99" s="1">
        <v>6.6501599999999994E-2</v>
      </c>
      <c r="W99" s="1">
        <v>7.0629999999999998E-2</v>
      </c>
      <c r="X99" s="1">
        <v>7.2525199999999998E-2</v>
      </c>
      <c r="Y99" s="1">
        <v>7.8981999999999997E-2</v>
      </c>
      <c r="Z99" s="1">
        <v>8.1042100000000006E-2</v>
      </c>
      <c r="AA99" s="1">
        <v>8.3427699999999994E-2</v>
      </c>
      <c r="AB99" s="1">
        <v>8.6730199999999993E-2</v>
      </c>
      <c r="AC99" s="1">
        <v>9.0028700000000003E-2</v>
      </c>
      <c r="AD99" s="1">
        <v>9.3654100000000004E-2</v>
      </c>
      <c r="AE99" s="1">
        <v>9.47987E-2</v>
      </c>
    </row>
    <row r="100" spans="1:31" x14ac:dyDescent="0.2">
      <c r="A100" s="1">
        <v>1221.94</v>
      </c>
      <c r="B100" s="1">
        <v>2.00012E-2</v>
      </c>
      <c r="C100" s="1">
        <v>2.0060600000000001E-2</v>
      </c>
      <c r="D100" s="1">
        <v>2.0280900000000001E-2</v>
      </c>
      <c r="E100" s="1">
        <v>2.0469399999999999E-2</v>
      </c>
      <c r="F100" s="1">
        <v>2.0653700000000001E-2</v>
      </c>
      <c r="G100" s="1">
        <v>2.0783800000000002E-2</v>
      </c>
      <c r="H100" s="1">
        <v>2.4319899999999998E-2</v>
      </c>
      <c r="I100" s="1">
        <v>2.53152E-2</v>
      </c>
      <c r="J100" s="1">
        <v>2.62136E-2</v>
      </c>
      <c r="K100" s="1">
        <v>2.7133999999999998E-2</v>
      </c>
      <c r="L100" s="1">
        <v>2.81012E-2</v>
      </c>
      <c r="M100" s="1">
        <v>2.91177E-2</v>
      </c>
      <c r="N100" s="1">
        <v>3.1985100000000002E-2</v>
      </c>
      <c r="O100" s="1">
        <v>3.4226800000000002E-2</v>
      </c>
      <c r="P100" s="1">
        <v>3.7485499999999998E-2</v>
      </c>
      <c r="Q100" s="1">
        <v>4.3165299999999997E-2</v>
      </c>
      <c r="R100" s="1">
        <v>4.9619099999999999E-2</v>
      </c>
      <c r="S100" s="1">
        <v>5.34846E-2</v>
      </c>
      <c r="T100" s="1">
        <v>5.8470000000000001E-2</v>
      </c>
      <c r="U100" s="1">
        <v>6.2981400000000007E-2</v>
      </c>
      <c r="V100" s="1">
        <v>6.7263100000000006E-2</v>
      </c>
      <c r="W100" s="1">
        <v>7.1422899999999998E-2</v>
      </c>
      <c r="X100" s="1">
        <v>7.3330900000000004E-2</v>
      </c>
      <c r="Y100" s="1">
        <v>7.9823500000000006E-2</v>
      </c>
      <c r="Z100" s="1">
        <v>8.1896999999999998E-2</v>
      </c>
      <c r="AA100" s="1">
        <v>8.42913E-2</v>
      </c>
      <c r="AB100" s="1">
        <v>8.7614499999999998E-2</v>
      </c>
      <c r="AC100" s="1">
        <v>9.0940400000000005E-2</v>
      </c>
      <c r="AD100" s="1">
        <v>9.4589199999999998E-2</v>
      </c>
      <c r="AE100" s="1">
        <v>9.5741300000000001E-2</v>
      </c>
    </row>
    <row r="101" spans="1:31" x14ac:dyDescent="0.2">
      <c r="A101" s="1">
        <v>1222.3</v>
      </c>
      <c r="B101" s="1">
        <v>2.0002200000000001E-2</v>
      </c>
      <c r="C101" s="1">
        <v>2.0058699999999999E-2</v>
      </c>
      <c r="D101" s="1">
        <v>2.0284E-2</v>
      </c>
      <c r="E101" s="1">
        <v>2.0468900000000002E-2</v>
      </c>
      <c r="F101" s="1">
        <v>2.06526E-2</v>
      </c>
      <c r="G101" s="1">
        <v>2.0784400000000001E-2</v>
      </c>
      <c r="H101" s="1">
        <v>2.4335599999999999E-2</v>
      </c>
      <c r="I101" s="1">
        <v>2.5331599999999999E-2</v>
      </c>
      <c r="J101" s="1">
        <v>2.6230199999999999E-2</v>
      </c>
      <c r="K101" s="1">
        <v>2.7150199999999999E-2</v>
      </c>
      <c r="L101" s="1">
        <v>2.8117199999999998E-2</v>
      </c>
      <c r="M101" s="1">
        <v>2.91334E-2</v>
      </c>
      <c r="N101" s="1">
        <v>3.2000199999999999E-2</v>
      </c>
      <c r="O101" s="1">
        <v>3.4241399999999998E-2</v>
      </c>
      <c r="P101" s="1">
        <v>3.7501300000000001E-2</v>
      </c>
      <c r="Q101" s="1">
        <v>4.31934E-2</v>
      </c>
      <c r="R101" s="1">
        <v>4.9686800000000003E-2</v>
      </c>
      <c r="S101" s="1">
        <v>5.3571599999999997E-2</v>
      </c>
      <c r="T101" s="1">
        <v>5.8555500000000003E-2</v>
      </c>
      <c r="U101" s="1">
        <v>6.3072299999999998E-2</v>
      </c>
      <c r="V101" s="1">
        <v>6.7357E-2</v>
      </c>
      <c r="W101" s="1">
        <v>7.1520399999999998E-2</v>
      </c>
      <c r="X101" s="1">
        <v>7.3429900000000006E-2</v>
      </c>
      <c r="Y101" s="1">
        <v>7.9926800000000006E-2</v>
      </c>
      <c r="Z101" s="1">
        <v>8.2002000000000005E-2</v>
      </c>
      <c r="AA101" s="1">
        <v>8.4397299999999995E-2</v>
      </c>
      <c r="AB101" s="1">
        <v>8.7722999999999995E-2</v>
      </c>
      <c r="AC101" s="1">
        <v>9.1052400000000006E-2</v>
      </c>
      <c r="AD101" s="1">
        <v>9.4703999999999997E-2</v>
      </c>
      <c r="AE101" s="1">
        <v>9.5856999999999998E-2</v>
      </c>
    </row>
  </sheetData>
  <mergeCells count="1">
    <mergeCell ref="B1:AE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1"/>
  <sheetViews>
    <sheetView tabSelected="1" workbookViewId="0">
      <selection activeCell="B2" sqref="B2"/>
    </sheetView>
  </sheetViews>
  <sheetFormatPr defaultRowHeight="14.25" x14ac:dyDescent="0.2"/>
  <cols>
    <col min="1" max="1" width="10.25" style="1" bestFit="1" customWidth="1"/>
    <col min="2" max="31" width="8.75" style="1" bestFit="1" customWidth="1"/>
    <col min="32" max="16384" width="9" style="1"/>
  </cols>
  <sheetData>
    <row r="1" spans="1:31" x14ac:dyDescent="0.2">
      <c r="A1" s="1" t="s">
        <v>0</v>
      </c>
      <c r="B1" s="5" t="s">
        <v>63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31" x14ac:dyDescent="0.2">
      <c r="A2" s="1">
        <v>3.3649899999999998E-4</v>
      </c>
      <c r="B2" s="1">
        <v>353.15</v>
      </c>
      <c r="C2" s="1">
        <v>431.733</v>
      </c>
      <c r="D2" s="1">
        <v>431.733</v>
      </c>
      <c r="E2" s="1">
        <v>431.733</v>
      </c>
      <c r="F2" s="1">
        <v>431.733</v>
      </c>
      <c r="G2" s="1">
        <v>431.733</v>
      </c>
      <c r="H2" s="1">
        <v>431.733</v>
      </c>
      <c r="I2" s="1">
        <v>431.733</v>
      </c>
      <c r="J2" s="1">
        <v>431.733</v>
      </c>
      <c r="K2" s="1">
        <v>431.733</v>
      </c>
      <c r="L2" s="1">
        <v>431.733</v>
      </c>
      <c r="M2" s="1">
        <v>431.733</v>
      </c>
      <c r="N2" s="1">
        <v>431.733</v>
      </c>
      <c r="O2" s="1">
        <v>431.733</v>
      </c>
      <c r="P2" s="1">
        <v>431.733</v>
      </c>
      <c r="Q2" s="1">
        <v>431.733</v>
      </c>
      <c r="R2" s="1">
        <v>431.733</v>
      </c>
      <c r="S2" s="1">
        <v>431.733</v>
      </c>
      <c r="T2" s="1">
        <v>431.733</v>
      </c>
      <c r="U2" s="1">
        <v>431.733</v>
      </c>
      <c r="V2" s="1">
        <v>431.733</v>
      </c>
      <c r="W2" s="1">
        <v>431.733</v>
      </c>
      <c r="X2" s="1">
        <v>431.733</v>
      </c>
      <c r="Y2" s="1">
        <v>431.733</v>
      </c>
      <c r="Z2" s="1">
        <v>431.733</v>
      </c>
      <c r="AA2" s="1">
        <v>431.733</v>
      </c>
      <c r="AB2" s="1">
        <v>431.733</v>
      </c>
      <c r="AC2" s="1">
        <v>431.733</v>
      </c>
      <c r="AD2" s="1">
        <v>431.733</v>
      </c>
      <c r="AE2" s="1">
        <v>431.733</v>
      </c>
    </row>
    <row r="3" spans="1:31" x14ac:dyDescent="0.2">
      <c r="A3" s="1">
        <v>0.30129499999999998</v>
      </c>
      <c r="B3" s="1">
        <v>353.15</v>
      </c>
      <c r="C3" s="1">
        <v>431.39800000000002</v>
      </c>
      <c r="D3" s="1">
        <v>431.50400000000002</v>
      </c>
      <c r="E3" s="1">
        <v>431.56799999999998</v>
      </c>
      <c r="F3" s="1">
        <v>431.63</v>
      </c>
      <c r="G3" s="1">
        <v>431.68200000000002</v>
      </c>
      <c r="H3" s="1">
        <v>431.72800000000001</v>
      </c>
      <c r="I3" s="1">
        <v>431.73</v>
      </c>
      <c r="J3" s="1">
        <v>431.73099999999999</v>
      </c>
      <c r="K3" s="1">
        <v>431.73099999999999</v>
      </c>
      <c r="L3" s="1">
        <v>431.73200000000003</v>
      </c>
      <c r="M3" s="1">
        <v>431.733</v>
      </c>
      <c r="N3" s="1">
        <v>431.733</v>
      </c>
      <c r="O3" s="1">
        <v>431.733</v>
      </c>
      <c r="P3" s="1">
        <v>431.733</v>
      </c>
      <c r="Q3" s="1">
        <v>431.733</v>
      </c>
      <c r="R3" s="1">
        <v>431.733</v>
      </c>
      <c r="S3" s="1">
        <v>431.733</v>
      </c>
      <c r="T3" s="1">
        <v>431.733</v>
      </c>
      <c r="U3" s="1">
        <v>431.733</v>
      </c>
      <c r="V3" s="1">
        <v>431.733</v>
      </c>
      <c r="W3" s="1">
        <v>431.733</v>
      </c>
      <c r="X3" s="1">
        <v>431.733</v>
      </c>
      <c r="Y3" s="1">
        <v>431.733</v>
      </c>
      <c r="Z3" s="1">
        <v>431.733</v>
      </c>
      <c r="AA3" s="1">
        <v>431.733</v>
      </c>
      <c r="AB3" s="1">
        <v>431.733</v>
      </c>
      <c r="AC3" s="1">
        <v>431.733</v>
      </c>
      <c r="AD3" s="1">
        <v>431.733</v>
      </c>
      <c r="AE3" s="1">
        <v>431.733</v>
      </c>
    </row>
    <row r="4" spans="1:31" x14ac:dyDescent="0.2">
      <c r="A4" s="1">
        <v>1.6350100000000001</v>
      </c>
      <c r="B4" s="1">
        <v>353.15</v>
      </c>
      <c r="C4" s="1">
        <v>420.61799999999999</v>
      </c>
      <c r="D4" s="1">
        <v>431.39</v>
      </c>
      <c r="E4" s="1">
        <v>431.52800000000002</v>
      </c>
      <c r="F4" s="1">
        <v>431.59300000000002</v>
      </c>
      <c r="G4" s="1">
        <v>431.65699999999998</v>
      </c>
      <c r="H4" s="1">
        <v>431.71</v>
      </c>
      <c r="I4" s="1">
        <v>431.71199999999999</v>
      </c>
      <c r="J4" s="1">
        <v>431.714</v>
      </c>
      <c r="K4" s="1">
        <v>431.71499999999997</v>
      </c>
      <c r="L4" s="1">
        <v>431.71699999999998</v>
      </c>
      <c r="M4" s="1">
        <v>431.72</v>
      </c>
      <c r="N4" s="1">
        <v>431.72699999999998</v>
      </c>
      <c r="O4" s="1">
        <v>431.733</v>
      </c>
      <c r="P4" s="1">
        <v>431.733</v>
      </c>
      <c r="Q4" s="1">
        <v>431.733</v>
      </c>
      <c r="R4" s="1">
        <v>431.72399999999999</v>
      </c>
      <c r="S4" s="1">
        <v>431.73099999999999</v>
      </c>
      <c r="T4" s="1">
        <v>431.73099999999999</v>
      </c>
      <c r="U4" s="1">
        <v>431.73200000000003</v>
      </c>
      <c r="V4" s="1">
        <v>431.73200000000003</v>
      </c>
      <c r="W4" s="1">
        <v>431.733</v>
      </c>
      <c r="X4" s="1">
        <v>431.73099999999999</v>
      </c>
      <c r="Y4" s="1">
        <v>431.70600000000002</v>
      </c>
      <c r="Z4" s="1">
        <v>431.66300000000001</v>
      </c>
      <c r="AA4" s="1">
        <v>431.67399999999998</v>
      </c>
      <c r="AB4" s="1">
        <v>431.68900000000002</v>
      </c>
      <c r="AC4" s="1">
        <v>431.70400000000001</v>
      </c>
      <c r="AD4" s="1">
        <v>431.71800000000002</v>
      </c>
      <c r="AE4" s="1">
        <v>431.733</v>
      </c>
    </row>
    <row r="5" spans="1:31" x14ac:dyDescent="0.2">
      <c r="A5" s="1">
        <v>7.1641000000000004</v>
      </c>
      <c r="B5" s="1">
        <v>353.15</v>
      </c>
      <c r="C5" s="1">
        <v>403.40499999999997</v>
      </c>
      <c r="D5" s="1">
        <v>429.83800000000002</v>
      </c>
      <c r="E5" s="1">
        <v>431.26499999999999</v>
      </c>
      <c r="F5" s="1">
        <v>431.54500000000002</v>
      </c>
      <c r="G5" s="1">
        <v>431.63299999999998</v>
      </c>
      <c r="H5" s="1">
        <v>431.68700000000001</v>
      </c>
      <c r="I5" s="1">
        <v>431.69</v>
      </c>
      <c r="J5" s="1">
        <v>431.69200000000001</v>
      </c>
      <c r="K5" s="1">
        <v>431.69400000000002</v>
      </c>
      <c r="L5" s="1">
        <v>431.69600000000003</v>
      </c>
      <c r="M5" s="1">
        <v>431.70100000000002</v>
      </c>
      <c r="N5" s="1">
        <v>431.71199999999999</v>
      </c>
      <c r="O5" s="1">
        <v>431.721</v>
      </c>
      <c r="P5" s="1">
        <v>431.72199999999998</v>
      </c>
      <c r="Q5" s="1">
        <v>431.721</v>
      </c>
      <c r="R5" s="1">
        <v>431.62400000000002</v>
      </c>
      <c r="S5" s="1">
        <v>431.60300000000001</v>
      </c>
      <c r="T5" s="1">
        <v>431.61700000000002</v>
      </c>
      <c r="U5" s="1">
        <v>431.63</v>
      </c>
      <c r="V5" s="1">
        <v>431.64</v>
      </c>
      <c r="W5" s="1">
        <v>431.64600000000002</v>
      </c>
      <c r="X5" s="1">
        <v>431.62700000000001</v>
      </c>
      <c r="Y5" s="1">
        <v>431.55099999999999</v>
      </c>
      <c r="Z5" s="1">
        <v>431.46300000000002</v>
      </c>
      <c r="AA5" s="1">
        <v>431.48599999999999</v>
      </c>
      <c r="AB5" s="1">
        <v>431.54300000000001</v>
      </c>
      <c r="AC5" s="1">
        <v>431.60599999999999</v>
      </c>
      <c r="AD5" s="1">
        <v>431.67</v>
      </c>
      <c r="AE5" s="1">
        <v>431.733</v>
      </c>
    </row>
    <row r="6" spans="1:31" x14ac:dyDescent="0.2">
      <c r="A6" s="1">
        <v>14.2524</v>
      </c>
      <c r="B6" s="1">
        <v>353.15</v>
      </c>
      <c r="C6" s="1">
        <v>398.25599999999997</v>
      </c>
      <c r="D6" s="1">
        <v>428.76</v>
      </c>
      <c r="E6" s="1">
        <v>430.94900000000001</v>
      </c>
      <c r="F6" s="1">
        <v>431.44799999999998</v>
      </c>
      <c r="G6" s="1">
        <v>431.60500000000002</v>
      </c>
      <c r="H6" s="1">
        <v>431.67599999999999</v>
      </c>
      <c r="I6" s="1">
        <v>431.68200000000002</v>
      </c>
      <c r="J6" s="1">
        <v>431.685</v>
      </c>
      <c r="K6" s="1">
        <v>431.68700000000001</v>
      </c>
      <c r="L6" s="1">
        <v>431.69</v>
      </c>
      <c r="M6" s="1">
        <v>431.69299999999998</v>
      </c>
      <c r="N6" s="1">
        <v>431.69900000000001</v>
      </c>
      <c r="O6" s="1">
        <v>431.69900000000001</v>
      </c>
      <c r="P6" s="1">
        <v>431.68099999999998</v>
      </c>
      <c r="Q6" s="1">
        <v>431.67500000000001</v>
      </c>
      <c r="R6" s="1">
        <v>431.51</v>
      </c>
      <c r="S6" s="1">
        <v>431.43599999999998</v>
      </c>
      <c r="T6" s="1">
        <v>431.44299999999998</v>
      </c>
      <c r="U6" s="1">
        <v>431.46499999999997</v>
      </c>
      <c r="V6" s="1">
        <v>431.48599999999999</v>
      </c>
      <c r="W6" s="1">
        <v>431.49799999999999</v>
      </c>
      <c r="X6" s="1">
        <v>431.48700000000002</v>
      </c>
      <c r="Y6" s="1">
        <v>431.43799999999999</v>
      </c>
      <c r="Z6" s="1">
        <v>431.392</v>
      </c>
      <c r="AA6" s="1">
        <v>431.43</v>
      </c>
      <c r="AB6" s="1">
        <v>431.5</v>
      </c>
      <c r="AC6" s="1">
        <v>431.57600000000002</v>
      </c>
      <c r="AD6" s="1">
        <v>431.65499999999997</v>
      </c>
      <c r="AE6" s="1">
        <v>431.733</v>
      </c>
    </row>
    <row r="7" spans="1:31" x14ac:dyDescent="0.2">
      <c r="A7" s="1">
        <v>22.918600000000001</v>
      </c>
      <c r="B7" s="1">
        <v>353.15</v>
      </c>
      <c r="C7" s="1">
        <v>393.77300000000002</v>
      </c>
      <c r="D7" s="1">
        <v>420.40199999999999</v>
      </c>
      <c r="E7" s="1">
        <v>430.84899999999999</v>
      </c>
      <c r="F7" s="1">
        <v>431.40600000000001</v>
      </c>
      <c r="G7" s="1">
        <v>431.59</v>
      </c>
      <c r="H7" s="1">
        <v>431.67099999999999</v>
      </c>
      <c r="I7" s="1">
        <v>431.68</v>
      </c>
      <c r="J7" s="1">
        <v>431.68400000000003</v>
      </c>
      <c r="K7" s="1">
        <v>431.68599999999998</v>
      </c>
      <c r="L7" s="1">
        <v>431.68799999999999</v>
      </c>
      <c r="M7" s="1">
        <v>431.69</v>
      </c>
      <c r="N7" s="1">
        <v>431.685</v>
      </c>
      <c r="O7" s="1">
        <v>431.66800000000001</v>
      </c>
      <c r="P7" s="1">
        <v>431.61500000000001</v>
      </c>
      <c r="Q7" s="1">
        <v>431.60500000000002</v>
      </c>
      <c r="R7" s="1">
        <v>431.428</v>
      </c>
      <c r="S7" s="1">
        <v>431.34500000000003</v>
      </c>
      <c r="T7" s="1">
        <v>431.346</v>
      </c>
      <c r="U7" s="1">
        <v>431.36799999999999</v>
      </c>
      <c r="V7" s="1">
        <v>431.392</v>
      </c>
      <c r="W7" s="1">
        <v>431.411</v>
      </c>
      <c r="X7" s="1">
        <v>431.41300000000001</v>
      </c>
      <c r="Y7" s="1">
        <v>431.38799999999998</v>
      </c>
      <c r="Z7" s="1">
        <v>431.37200000000001</v>
      </c>
      <c r="AA7" s="1">
        <v>431.42200000000003</v>
      </c>
      <c r="AB7" s="1">
        <v>431.495</v>
      </c>
      <c r="AC7" s="1">
        <v>431.57400000000001</v>
      </c>
      <c r="AD7" s="1">
        <v>431.65300000000002</v>
      </c>
      <c r="AE7" s="1">
        <v>431.733</v>
      </c>
    </row>
    <row r="8" spans="1:31" x14ac:dyDescent="0.2">
      <c r="A8" s="1">
        <v>29.838799999999999</v>
      </c>
      <c r="B8" s="1">
        <v>353.15</v>
      </c>
      <c r="C8" s="1">
        <v>392.27699999999999</v>
      </c>
      <c r="D8" s="1">
        <v>415.84500000000003</v>
      </c>
      <c r="E8" s="1">
        <v>430.56299999999999</v>
      </c>
      <c r="F8" s="1">
        <v>431.334</v>
      </c>
      <c r="G8" s="1">
        <v>431.577</v>
      </c>
      <c r="H8" s="1">
        <v>431.66800000000001</v>
      </c>
      <c r="I8" s="1">
        <v>431.67899999999997</v>
      </c>
      <c r="J8" s="1">
        <v>431.68299999999999</v>
      </c>
      <c r="K8" s="1">
        <v>431.68599999999998</v>
      </c>
      <c r="L8" s="1">
        <v>431.68799999999999</v>
      </c>
      <c r="M8" s="1">
        <v>431.68700000000001</v>
      </c>
      <c r="N8" s="1">
        <v>431.673</v>
      </c>
      <c r="O8" s="1">
        <v>431.64</v>
      </c>
      <c r="P8" s="1">
        <v>431.55799999999999</v>
      </c>
      <c r="Q8" s="1">
        <v>431.54500000000002</v>
      </c>
      <c r="R8" s="1">
        <v>431.37900000000002</v>
      </c>
      <c r="S8" s="1">
        <v>431.30900000000003</v>
      </c>
      <c r="T8" s="1">
        <v>431.31200000000001</v>
      </c>
      <c r="U8" s="1">
        <v>431.334</v>
      </c>
      <c r="V8" s="1">
        <v>431.35899999999998</v>
      </c>
      <c r="W8" s="1">
        <v>431.38099999999997</v>
      </c>
      <c r="X8" s="1">
        <v>431.38799999999998</v>
      </c>
      <c r="Y8" s="1">
        <v>431.37200000000001</v>
      </c>
      <c r="Z8" s="1">
        <v>431.36599999999999</v>
      </c>
      <c r="AA8" s="1">
        <v>431.42</v>
      </c>
      <c r="AB8" s="1">
        <v>431.495</v>
      </c>
      <c r="AC8" s="1">
        <v>431.57299999999998</v>
      </c>
      <c r="AD8" s="1">
        <v>431.65300000000002</v>
      </c>
      <c r="AE8" s="1">
        <v>431.733</v>
      </c>
    </row>
    <row r="9" spans="1:31" x14ac:dyDescent="0.2">
      <c r="A9" s="1">
        <v>39.250799999999998</v>
      </c>
      <c r="B9" s="1">
        <v>353.15</v>
      </c>
      <c r="C9" s="1">
        <v>393.786</v>
      </c>
      <c r="D9" s="1">
        <v>415.13400000000001</v>
      </c>
      <c r="E9" s="1">
        <v>430.20600000000002</v>
      </c>
      <c r="F9" s="1">
        <v>431.25799999999998</v>
      </c>
      <c r="G9" s="1">
        <v>431.55700000000002</v>
      </c>
      <c r="H9" s="1">
        <v>431.66399999999999</v>
      </c>
      <c r="I9" s="1">
        <v>431.678</v>
      </c>
      <c r="J9" s="1">
        <v>431.68299999999999</v>
      </c>
      <c r="K9" s="1">
        <v>431.68599999999998</v>
      </c>
      <c r="L9" s="1">
        <v>431.68700000000001</v>
      </c>
      <c r="M9" s="1">
        <v>431.68299999999999</v>
      </c>
      <c r="N9" s="1">
        <v>431.65800000000002</v>
      </c>
      <c r="O9" s="1">
        <v>431.60700000000003</v>
      </c>
      <c r="P9" s="1">
        <v>431.49</v>
      </c>
      <c r="Q9" s="1">
        <v>431.47399999999999</v>
      </c>
      <c r="R9" s="1">
        <v>431.33</v>
      </c>
      <c r="S9" s="1">
        <v>431.28300000000002</v>
      </c>
      <c r="T9" s="1">
        <v>431.29399999999998</v>
      </c>
      <c r="U9" s="1">
        <v>431.31700000000001</v>
      </c>
      <c r="V9" s="1">
        <v>431.34399999999999</v>
      </c>
      <c r="W9" s="1">
        <v>431.36799999999999</v>
      </c>
      <c r="X9" s="1">
        <v>431.37799999999999</v>
      </c>
      <c r="Y9" s="1">
        <v>431.36500000000001</v>
      </c>
      <c r="Z9" s="1">
        <v>431.36200000000002</v>
      </c>
      <c r="AA9" s="1">
        <v>431.41899999999998</v>
      </c>
      <c r="AB9" s="1">
        <v>431.49400000000003</v>
      </c>
      <c r="AC9" s="1">
        <v>431.57299999999998</v>
      </c>
      <c r="AD9" s="1">
        <v>431.65300000000002</v>
      </c>
      <c r="AE9" s="1">
        <v>431.733</v>
      </c>
    </row>
    <row r="10" spans="1:31" x14ac:dyDescent="0.2">
      <c r="A10" s="1">
        <v>48.4589</v>
      </c>
      <c r="B10" s="1">
        <v>353.15</v>
      </c>
      <c r="C10" s="1">
        <v>392.83800000000002</v>
      </c>
      <c r="D10" s="1">
        <v>412.23</v>
      </c>
      <c r="E10" s="1">
        <v>426.65199999999999</v>
      </c>
      <c r="F10" s="1">
        <v>431.14400000000001</v>
      </c>
      <c r="G10" s="1">
        <v>431.53199999999998</v>
      </c>
      <c r="H10" s="1">
        <v>431.65699999999998</v>
      </c>
      <c r="I10" s="1">
        <v>431.67700000000002</v>
      </c>
      <c r="J10" s="1">
        <v>431.68200000000002</v>
      </c>
      <c r="K10" s="1">
        <v>431.685</v>
      </c>
      <c r="L10" s="1">
        <v>431.68599999999998</v>
      </c>
      <c r="M10" s="1">
        <v>431.678</v>
      </c>
      <c r="N10" s="1">
        <v>431.642</v>
      </c>
      <c r="O10" s="1">
        <v>431.57299999999998</v>
      </c>
      <c r="P10" s="1">
        <v>431.423</v>
      </c>
      <c r="Q10" s="1">
        <v>431.404</v>
      </c>
      <c r="R10" s="1">
        <v>431.286</v>
      </c>
      <c r="S10" s="1">
        <v>431.26799999999997</v>
      </c>
      <c r="T10" s="1">
        <v>431.28899999999999</v>
      </c>
      <c r="U10" s="1">
        <v>431.315</v>
      </c>
      <c r="V10" s="1">
        <v>431.34300000000002</v>
      </c>
      <c r="W10" s="1">
        <v>431.36700000000002</v>
      </c>
      <c r="X10" s="1">
        <v>431.37700000000001</v>
      </c>
      <c r="Y10" s="1">
        <v>431.36399999999998</v>
      </c>
      <c r="Z10" s="1">
        <v>431.36099999999999</v>
      </c>
      <c r="AA10" s="1">
        <v>431.41800000000001</v>
      </c>
      <c r="AB10" s="1">
        <v>431.49299999999999</v>
      </c>
      <c r="AC10" s="1">
        <v>431.57299999999998</v>
      </c>
      <c r="AD10" s="1">
        <v>431.65300000000002</v>
      </c>
      <c r="AE10" s="1">
        <v>431.733</v>
      </c>
    </row>
    <row r="11" spans="1:31" x14ac:dyDescent="0.2">
      <c r="A11" s="1">
        <v>54.405500000000004</v>
      </c>
      <c r="B11" s="1">
        <v>353.15</v>
      </c>
      <c r="C11" s="1">
        <v>392.55700000000002</v>
      </c>
      <c r="D11" s="1">
        <v>409.89699999999999</v>
      </c>
      <c r="E11" s="1">
        <v>420.83499999999998</v>
      </c>
      <c r="F11" s="1">
        <v>430.93200000000002</v>
      </c>
      <c r="G11" s="1">
        <v>431.5</v>
      </c>
      <c r="H11" s="1">
        <v>431.65100000000001</v>
      </c>
      <c r="I11" s="1">
        <v>431.67500000000001</v>
      </c>
      <c r="J11" s="1">
        <v>431.68200000000002</v>
      </c>
      <c r="K11" s="1">
        <v>431.685</v>
      </c>
      <c r="L11" s="1">
        <v>431.685</v>
      </c>
      <c r="M11" s="1">
        <v>431.67500000000001</v>
      </c>
      <c r="N11" s="1">
        <v>431.63</v>
      </c>
      <c r="O11" s="1">
        <v>431.54899999999998</v>
      </c>
      <c r="P11" s="1">
        <v>431.375</v>
      </c>
      <c r="Q11" s="1">
        <v>431.35199999999998</v>
      </c>
      <c r="R11" s="1">
        <v>431.25599999999997</v>
      </c>
      <c r="S11" s="1">
        <v>431.26100000000002</v>
      </c>
      <c r="T11" s="1">
        <v>431.29</v>
      </c>
      <c r="U11" s="1">
        <v>431.31900000000002</v>
      </c>
      <c r="V11" s="1">
        <v>431.34699999999998</v>
      </c>
      <c r="W11" s="1">
        <v>431.37099999999998</v>
      </c>
      <c r="X11" s="1">
        <v>431.38</v>
      </c>
      <c r="Y11" s="1">
        <v>431.36399999999998</v>
      </c>
      <c r="Z11" s="1">
        <v>431.36</v>
      </c>
      <c r="AA11" s="1">
        <v>431.416</v>
      </c>
      <c r="AB11" s="1">
        <v>431.49099999999999</v>
      </c>
      <c r="AC11" s="1">
        <v>431.57100000000003</v>
      </c>
      <c r="AD11" s="1">
        <v>431.65199999999999</v>
      </c>
      <c r="AE11" s="1">
        <v>431.733</v>
      </c>
    </row>
    <row r="12" spans="1:31" x14ac:dyDescent="0.2">
      <c r="A12" s="1">
        <v>58.466700000000003</v>
      </c>
      <c r="B12" s="1">
        <v>353.15</v>
      </c>
      <c r="C12" s="1">
        <v>392.94299999999998</v>
      </c>
      <c r="D12" s="1">
        <v>410.20100000000002</v>
      </c>
      <c r="E12" s="1">
        <v>419.495</v>
      </c>
      <c r="F12" s="1">
        <v>429.82299999999998</v>
      </c>
      <c r="G12" s="1">
        <v>431.43</v>
      </c>
      <c r="H12" s="1">
        <v>431.64</v>
      </c>
      <c r="I12" s="1">
        <v>431.673</v>
      </c>
      <c r="J12" s="1">
        <v>431.68099999999998</v>
      </c>
      <c r="K12" s="1">
        <v>431.685</v>
      </c>
      <c r="L12" s="1">
        <v>431.68400000000003</v>
      </c>
      <c r="M12" s="1">
        <v>431.673</v>
      </c>
      <c r="N12" s="1">
        <v>431.62299999999999</v>
      </c>
      <c r="O12" s="1">
        <v>431.53500000000003</v>
      </c>
      <c r="P12" s="1">
        <v>431.34699999999998</v>
      </c>
      <c r="Q12" s="1">
        <v>431.32299999999998</v>
      </c>
      <c r="R12" s="1">
        <v>431.23899999999998</v>
      </c>
      <c r="S12" s="1">
        <v>431.25799999999998</v>
      </c>
      <c r="T12" s="1">
        <v>431.291</v>
      </c>
      <c r="U12" s="1">
        <v>431.322</v>
      </c>
      <c r="V12" s="1">
        <v>431.351</v>
      </c>
      <c r="W12" s="1">
        <v>431.37400000000002</v>
      </c>
      <c r="X12" s="1">
        <v>431.38200000000001</v>
      </c>
      <c r="Y12" s="1">
        <v>431.36500000000001</v>
      </c>
      <c r="Z12" s="1">
        <v>431.36</v>
      </c>
      <c r="AA12" s="1">
        <v>431.41500000000002</v>
      </c>
      <c r="AB12" s="1">
        <v>431.49099999999999</v>
      </c>
      <c r="AC12" s="1">
        <v>431.57100000000003</v>
      </c>
      <c r="AD12" s="1">
        <v>431.65199999999999</v>
      </c>
      <c r="AE12" s="1">
        <v>431.733</v>
      </c>
    </row>
    <row r="13" spans="1:31" x14ac:dyDescent="0.2">
      <c r="A13" s="1">
        <v>63.8504</v>
      </c>
      <c r="B13" s="1">
        <v>353.15</v>
      </c>
      <c r="C13" s="1">
        <v>392.52300000000002</v>
      </c>
      <c r="D13" s="1">
        <v>409.08499999999998</v>
      </c>
      <c r="E13" s="1">
        <v>417.93299999999999</v>
      </c>
      <c r="F13" s="1">
        <v>427.59800000000001</v>
      </c>
      <c r="G13" s="1">
        <v>431.31900000000002</v>
      </c>
      <c r="H13" s="1">
        <v>431.613</v>
      </c>
      <c r="I13" s="1">
        <v>431.66800000000001</v>
      </c>
      <c r="J13" s="1">
        <v>431.68099999999998</v>
      </c>
      <c r="K13" s="1">
        <v>431.68400000000003</v>
      </c>
      <c r="L13" s="1">
        <v>431.68400000000003</v>
      </c>
      <c r="M13" s="1">
        <v>431.67099999999999</v>
      </c>
      <c r="N13" s="1">
        <v>431.61599999999999</v>
      </c>
      <c r="O13" s="1">
        <v>431.51900000000001</v>
      </c>
      <c r="P13" s="1">
        <v>431.31599999999997</v>
      </c>
      <c r="Q13" s="1">
        <v>431.29</v>
      </c>
      <c r="R13" s="1">
        <v>431.221</v>
      </c>
      <c r="S13" s="1">
        <v>431.255</v>
      </c>
      <c r="T13" s="1">
        <v>431.29399999999998</v>
      </c>
      <c r="U13" s="1">
        <v>431.32600000000002</v>
      </c>
      <c r="V13" s="1">
        <v>431.35500000000002</v>
      </c>
      <c r="W13" s="1">
        <v>431.37799999999999</v>
      </c>
      <c r="X13" s="1">
        <v>431.38600000000002</v>
      </c>
      <c r="Y13" s="1">
        <v>431.36700000000002</v>
      </c>
      <c r="Z13" s="1">
        <v>431.36099999999999</v>
      </c>
      <c r="AA13" s="1">
        <v>431.416</v>
      </c>
      <c r="AB13" s="1">
        <v>431.49099999999999</v>
      </c>
      <c r="AC13" s="1">
        <v>431.57100000000003</v>
      </c>
      <c r="AD13" s="1">
        <v>431.65199999999999</v>
      </c>
      <c r="AE13" s="1">
        <v>431.733</v>
      </c>
    </row>
    <row r="14" spans="1:31" x14ac:dyDescent="0.2">
      <c r="A14" s="1">
        <v>69.368099999999998</v>
      </c>
      <c r="B14" s="1">
        <v>353.15</v>
      </c>
      <c r="C14" s="1">
        <v>392.4</v>
      </c>
      <c r="D14" s="1">
        <v>409.72699999999998</v>
      </c>
      <c r="E14" s="1">
        <v>417.94600000000003</v>
      </c>
      <c r="F14" s="1">
        <v>423.584</v>
      </c>
      <c r="G14" s="1">
        <v>430.98399999999998</v>
      </c>
      <c r="H14" s="1">
        <v>431.57</v>
      </c>
      <c r="I14" s="1">
        <v>431.66</v>
      </c>
      <c r="J14" s="1">
        <v>431.67899999999997</v>
      </c>
      <c r="K14" s="1">
        <v>431.68400000000003</v>
      </c>
      <c r="L14" s="1">
        <v>431.68299999999999</v>
      </c>
      <c r="M14" s="1">
        <v>431.67</v>
      </c>
      <c r="N14" s="1">
        <v>431.608</v>
      </c>
      <c r="O14" s="1">
        <v>431.50400000000002</v>
      </c>
      <c r="P14" s="1">
        <v>431.286</v>
      </c>
      <c r="Q14" s="1">
        <v>431.25799999999998</v>
      </c>
      <c r="R14" s="1">
        <v>431.20299999999997</v>
      </c>
      <c r="S14" s="1">
        <v>431.25299999999999</v>
      </c>
      <c r="T14" s="1">
        <v>431.29700000000003</v>
      </c>
      <c r="U14" s="1">
        <v>431.33100000000002</v>
      </c>
      <c r="V14" s="1">
        <v>431.36</v>
      </c>
      <c r="W14" s="1">
        <v>431.38299999999998</v>
      </c>
      <c r="X14" s="1">
        <v>431.38900000000001</v>
      </c>
      <c r="Y14" s="1">
        <v>431.37</v>
      </c>
      <c r="Z14" s="1">
        <v>431.36099999999999</v>
      </c>
      <c r="AA14" s="1">
        <v>431.416</v>
      </c>
      <c r="AB14" s="1">
        <v>431.49099999999999</v>
      </c>
      <c r="AC14" s="1">
        <v>431.57100000000003</v>
      </c>
      <c r="AD14" s="1">
        <v>431.65199999999999</v>
      </c>
      <c r="AE14" s="1">
        <v>431.733</v>
      </c>
    </row>
    <row r="15" spans="1:31" x14ac:dyDescent="0.2">
      <c r="A15" s="1">
        <v>73.441199999999995</v>
      </c>
      <c r="B15" s="1">
        <v>353.15</v>
      </c>
      <c r="C15" s="1">
        <v>392.988</v>
      </c>
      <c r="D15" s="1">
        <v>409.46</v>
      </c>
      <c r="E15" s="1">
        <v>418.02199999999999</v>
      </c>
      <c r="F15" s="1">
        <v>423.02199999999999</v>
      </c>
      <c r="G15" s="1">
        <v>428.28399999999999</v>
      </c>
      <c r="H15" s="1">
        <v>431.45400000000001</v>
      </c>
      <c r="I15" s="1">
        <v>431.64</v>
      </c>
      <c r="J15" s="1">
        <v>431.67599999999999</v>
      </c>
      <c r="K15" s="1">
        <v>431.68299999999999</v>
      </c>
      <c r="L15" s="1">
        <v>431.68299999999999</v>
      </c>
      <c r="M15" s="1">
        <v>431.66800000000001</v>
      </c>
      <c r="N15" s="1">
        <v>431.60199999999998</v>
      </c>
      <c r="O15" s="1">
        <v>431.49</v>
      </c>
      <c r="P15" s="1">
        <v>431.25900000000001</v>
      </c>
      <c r="Q15" s="1">
        <v>431.23</v>
      </c>
      <c r="R15" s="1">
        <v>431.18799999999999</v>
      </c>
      <c r="S15" s="1">
        <v>431.25099999999998</v>
      </c>
      <c r="T15" s="1">
        <v>431.3</v>
      </c>
      <c r="U15" s="1">
        <v>431.33600000000001</v>
      </c>
      <c r="V15" s="1">
        <v>431.36500000000001</v>
      </c>
      <c r="W15" s="1">
        <v>431.387</v>
      </c>
      <c r="X15" s="1">
        <v>431.39400000000001</v>
      </c>
      <c r="Y15" s="1">
        <v>431.37299999999999</v>
      </c>
      <c r="Z15" s="1">
        <v>431.36200000000002</v>
      </c>
      <c r="AA15" s="1">
        <v>431.416</v>
      </c>
      <c r="AB15" s="1">
        <v>431.49099999999999</v>
      </c>
      <c r="AC15" s="1">
        <v>431.57100000000003</v>
      </c>
      <c r="AD15" s="1">
        <v>431.65199999999999</v>
      </c>
      <c r="AE15" s="1">
        <v>431.733</v>
      </c>
    </row>
    <row r="16" spans="1:31" x14ac:dyDescent="0.2">
      <c r="A16" s="1">
        <v>78.245699999999999</v>
      </c>
      <c r="B16" s="1">
        <v>353.15</v>
      </c>
      <c r="C16" s="1">
        <v>392.721</v>
      </c>
      <c r="D16" s="1">
        <v>409.72399999999999</v>
      </c>
      <c r="E16" s="1">
        <v>418.03</v>
      </c>
      <c r="F16" s="1">
        <v>422.88600000000002</v>
      </c>
      <c r="G16" s="1">
        <v>426.68099999999998</v>
      </c>
      <c r="H16" s="1">
        <v>431.30599999999998</v>
      </c>
      <c r="I16" s="1">
        <v>431.613</v>
      </c>
      <c r="J16" s="1">
        <v>431.67099999999999</v>
      </c>
      <c r="K16" s="1">
        <v>431.68200000000002</v>
      </c>
      <c r="L16" s="1">
        <v>431.68200000000002</v>
      </c>
      <c r="M16" s="1">
        <v>431.666</v>
      </c>
      <c r="N16" s="1">
        <v>431.596</v>
      </c>
      <c r="O16" s="1">
        <v>431.47800000000001</v>
      </c>
      <c r="P16" s="1">
        <v>431.23599999999999</v>
      </c>
      <c r="Q16" s="1">
        <v>431.20600000000002</v>
      </c>
      <c r="R16" s="1">
        <v>431.17500000000001</v>
      </c>
      <c r="S16" s="1">
        <v>431.25</v>
      </c>
      <c r="T16" s="1">
        <v>431.303</v>
      </c>
      <c r="U16" s="1">
        <v>431.34</v>
      </c>
      <c r="V16" s="1">
        <v>431.37</v>
      </c>
      <c r="W16" s="1">
        <v>431.392</v>
      </c>
      <c r="X16" s="1">
        <v>431.39699999999999</v>
      </c>
      <c r="Y16" s="1">
        <v>431.375</v>
      </c>
      <c r="Z16" s="1">
        <v>431.36200000000002</v>
      </c>
      <c r="AA16" s="1">
        <v>431.416</v>
      </c>
      <c r="AB16" s="1">
        <v>431.49099999999999</v>
      </c>
      <c r="AC16" s="1">
        <v>431.57100000000003</v>
      </c>
      <c r="AD16" s="1">
        <v>431.65199999999999</v>
      </c>
      <c r="AE16" s="1">
        <v>431.733</v>
      </c>
    </row>
    <row r="17" spans="1:31" x14ac:dyDescent="0.2">
      <c r="A17" s="1">
        <v>84.525099999999995</v>
      </c>
      <c r="B17" s="1">
        <v>353.15</v>
      </c>
      <c r="C17" s="1">
        <v>393.11799999999999</v>
      </c>
      <c r="D17" s="1">
        <v>409.54300000000001</v>
      </c>
      <c r="E17" s="1">
        <v>417.51499999999999</v>
      </c>
      <c r="F17" s="1">
        <v>422.11900000000003</v>
      </c>
      <c r="G17" s="1">
        <v>425.32400000000001</v>
      </c>
      <c r="H17" s="1">
        <v>431.00599999999997</v>
      </c>
      <c r="I17" s="1">
        <v>431.55500000000001</v>
      </c>
      <c r="J17" s="1">
        <v>431.65899999999999</v>
      </c>
      <c r="K17" s="1">
        <v>431.67899999999997</v>
      </c>
      <c r="L17" s="1">
        <v>431.68099999999998</v>
      </c>
      <c r="M17" s="1">
        <v>431.66399999999999</v>
      </c>
      <c r="N17" s="1">
        <v>431.59</v>
      </c>
      <c r="O17" s="1">
        <v>431.464</v>
      </c>
      <c r="P17" s="1">
        <v>431.209</v>
      </c>
      <c r="Q17" s="1">
        <v>431.17700000000002</v>
      </c>
      <c r="R17" s="1">
        <v>431.15899999999999</v>
      </c>
      <c r="S17" s="1">
        <v>431.24799999999999</v>
      </c>
      <c r="T17" s="1">
        <v>431.30700000000002</v>
      </c>
      <c r="U17" s="1">
        <v>431.346</v>
      </c>
      <c r="V17" s="1">
        <v>431.37599999999998</v>
      </c>
      <c r="W17" s="1">
        <v>431.39800000000002</v>
      </c>
      <c r="X17" s="1">
        <v>431.40100000000001</v>
      </c>
      <c r="Y17" s="1">
        <v>431.37799999999999</v>
      </c>
      <c r="Z17" s="1">
        <v>431.363</v>
      </c>
      <c r="AA17" s="1">
        <v>431.416</v>
      </c>
      <c r="AB17" s="1">
        <v>431.49099999999999</v>
      </c>
      <c r="AC17" s="1">
        <v>431.57100000000003</v>
      </c>
      <c r="AD17" s="1">
        <v>431.65199999999999</v>
      </c>
      <c r="AE17" s="1">
        <v>431.733</v>
      </c>
    </row>
    <row r="18" spans="1:31" x14ac:dyDescent="0.2">
      <c r="A18" s="1">
        <v>88.733000000000004</v>
      </c>
      <c r="B18" s="1">
        <v>353.15</v>
      </c>
      <c r="C18" s="1">
        <v>393.31099999999998</v>
      </c>
      <c r="D18" s="1">
        <v>410.17599999999999</v>
      </c>
      <c r="E18" s="1">
        <v>418.34</v>
      </c>
      <c r="F18" s="1">
        <v>422.96100000000001</v>
      </c>
      <c r="G18" s="1">
        <v>425.69600000000003</v>
      </c>
      <c r="H18" s="1">
        <v>428.86599999999999</v>
      </c>
      <c r="I18" s="1">
        <v>431.48399999999998</v>
      </c>
      <c r="J18" s="1">
        <v>431.64699999999999</v>
      </c>
      <c r="K18" s="1">
        <v>431.67599999999999</v>
      </c>
      <c r="L18" s="1">
        <v>431.68</v>
      </c>
      <c r="M18" s="1">
        <v>431.66300000000001</v>
      </c>
      <c r="N18" s="1">
        <v>431.584</v>
      </c>
      <c r="O18" s="1">
        <v>431.45299999999997</v>
      </c>
      <c r="P18" s="1">
        <v>431.18599999999998</v>
      </c>
      <c r="Q18" s="1">
        <v>431.15300000000002</v>
      </c>
      <c r="R18" s="1">
        <v>431.14699999999999</v>
      </c>
      <c r="S18" s="1">
        <v>431.24799999999999</v>
      </c>
      <c r="T18" s="1">
        <v>431.31</v>
      </c>
      <c r="U18" s="1">
        <v>431.351</v>
      </c>
      <c r="V18" s="1">
        <v>431.38099999999997</v>
      </c>
      <c r="W18" s="1">
        <v>431.40199999999999</v>
      </c>
      <c r="X18" s="1">
        <v>431.40600000000001</v>
      </c>
      <c r="Y18" s="1">
        <v>431.38</v>
      </c>
      <c r="Z18" s="1">
        <v>431.36399999999998</v>
      </c>
      <c r="AA18" s="1">
        <v>431.416</v>
      </c>
      <c r="AB18" s="1">
        <v>431.49200000000002</v>
      </c>
      <c r="AC18" s="1">
        <v>431.57100000000003</v>
      </c>
      <c r="AD18" s="1">
        <v>431.65199999999999</v>
      </c>
      <c r="AE18" s="1">
        <v>431.733</v>
      </c>
    </row>
    <row r="19" spans="1:31" x14ac:dyDescent="0.2">
      <c r="A19" s="1">
        <v>94.186400000000006</v>
      </c>
      <c r="B19" s="1">
        <v>353.15</v>
      </c>
      <c r="C19" s="1">
        <v>392.32400000000001</v>
      </c>
      <c r="D19" s="1">
        <v>409.42599999999999</v>
      </c>
      <c r="E19" s="1">
        <v>417.81099999999998</v>
      </c>
      <c r="F19" s="1">
        <v>422.57900000000001</v>
      </c>
      <c r="G19" s="1">
        <v>425.65499999999997</v>
      </c>
      <c r="H19" s="1">
        <v>428.11</v>
      </c>
      <c r="I19" s="1">
        <v>431.24599999999998</v>
      </c>
      <c r="J19" s="1">
        <v>431.60700000000003</v>
      </c>
      <c r="K19" s="1">
        <v>431.67</v>
      </c>
      <c r="L19" s="1">
        <v>431.67899999999997</v>
      </c>
      <c r="M19" s="1">
        <v>431.661</v>
      </c>
      <c r="N19" s="1">
        <v>431.57900000000001</v>
      </c>
      <c r="O19" s="1">
        <v>431.44200000000001</v>
      </c>
      <c r="P19" s="1">
        <v>431.166</v>
      </c>
      <c r="Q19" s="1">
        <v>431.13200000000001</v>
      </c>
      <c r="R19" s="1">
        <v>431.13600000000002</v>
      </c>
      <c r="S19" s="1">
        <v>431.24799999999999</v>
      </c>
      <c r="T19" s="1">
        <v>431.31299999999999</v>
      </c>
      <c r="U19" s="1">
        <v>431.35500000000002</v>
      </c>
      <c r="V19" s="1">
        <v>431.38600000000002</v>
      </c>
      <c r="W19" s="1">
        <v>431.40600000000001</v>
      </c>
      <c r="X19" s="1">
        <v>431.40899999999999</v>
      </c>
      <c r="Y19" s="1">
        <v>431.38299999999998</v>
      </c>
      <c r="Z19" s="1">
        <v>431.36500000000001</v>
      </c>
      <c r="AA19" s="1">
        <v>431.416</v>
      </c>
      <c r="AB19" s="1">
        <v>431.49200000000002</v>
      </c>
      <c r="AC19" s="1">
        <v>431.57100000000003</v>
      </c>
      <c r="AD19" s="1">
        <v>431.65199999999999</v>
      </c>
      <c r="AE19" s="1">
        <v>431.733</v>
      </c>
    </row>
    <row r="20" spans="1:31" x14ac:dyDescent="0.2">
      <c r="A20" s="1">
        <v>98.9923</v>
      </c>
      <c r="B20" s="1">
        <v>353.15</v>
      </c>
      <c r="C20" s="1">
        <v>392.96499999999997</v>
      </c>
      <c r="D20" s="1">
        <v>410.39699999999999</v>
      </c>
      <c r="E20" s="1">
        <v>418.51900000000001</v>
      </c>
      <c r="F20" s="1">
        <v>423.101</v>
      </c>
      <c r="G20" s="1">
        <v>425.71199999999999</v>
      </c>
      <c r="H20" s="1">
        <v>427.81900000000002</v>
      </c>
      <c r="I20" s="1">
        <v>429.96300000000002</v>
      </c>
      <c r="J20" s="1">
        <v>431.55599999999998</v>
      </c>
      <c r="K20" s="1">
        <v>431.65899999999999</v>
      </c>
      <c r="L20" s="1">
        <v>431.67599999999999</v>
      </c>
      <c r="M20" s="1">
        <v>431.65899999999999</v>
      </c>
      <c r="N20" s="1">
        <v>431.57400000000001</v>
      </c>
      <c r="O20" s="1">
        <v>431.43200000000002</v>
      </c>
      <c r="P20" s="1">
        <v>431.14699999999999</v>
      </c>
      <c r="Q20" s="1">
        <v>431.11099999999999</v>
      </c>
      <c r="R20" s="1">
        <v>431.12599999999998</v>
      </c>
      <c r="S20" s="1">
        <v>431.24799999999999</v>
      </c>
      <c r="T20" s="1">
        <v>431.31700000000001</v>
      </c>
      <c r="U20" s="1">
        <v>431.36099999999999</v>
      </c>
      <c r="V20" s="1">
        <v>431.392</v>
      </c>
      <c r="W20" s="1">
        <v>431.41199999999998</v>
      </c>
      <c r="X20" s="1">
        <v>431.41300000000001</v>
      </c>
      <c r="Y20" s="1">
        <v>431.38499999999999</v>
      </c>
      <c r="Z20" s="1">
        <v>431.36599999999999</v>
      </c>
      <c r="AA20" s="1">
        <v>431.41699999999997</v>
      </c>
      <c r="AB20" s="1">
        <v>431.49200000000002</v>
      </c>
      <c r="AC20" s="1">
        <v>431.57100000000003</v>
      </c>
      <c r="AD20" s="1">
        <v>431.65199999999999</v>
      </c>
      <c r="AE20" s="1">
        <v>431.733</v>
      </c>
    </row>
    <row r="21" spans="1:31" x14ac:dyDescent="0.2">
      <c r="A21" s="1">
        <v>104.801</v>
      </c>
      <c r="B21" s="1">
        <v>353.15</v>
      </c>
      <c r="C21" s="1">
        <v>393.36599999999999</v>
      </c>
      <c r="D21" s="1">
        <v>410.31599999999997</v>
      </c>
      <c r="E21" s="1">
        <v>418.32499999999999</v>
      </c>
      <c r="F21" s="1">
        <v>422.81900000000002</v>
      </c>
      <c r="G21" s="1">
        <v>425.36099999999999</v>
      </c>
      <c r="H21" s="1">
        <v>427.49700000000001</v>
      </c>
      <c r="I21" s="1">
        <v>429.02100000000002</v>
      </c>
      <c r="J21" s="1">
        <v>431.40300000000002</v>
      </c>
      <c r="K21" s="1">
        <v>431.637</v>
      </c>
      <c r="L21" s="1">
        <v>431.67099999999999</v>
      </c>
      <c r="M21" s="1">
        <v>431.65699999999998</v>
      </c>
      <c r="N21" s="1">
        <v>431.56900000000002</v>
      </c>
      <c r="O21" s="1">
        <v>431.42200000000003</v>
      </c>
      <c r="P21" s="1">
        <v>431.12700000000001</v>
      </c>
      <c r="Q21" s="1">
        <v>431.09</v>
      </c>
      <c r="R21" s="1">
        <v>431.11599999999999</v>
      </c>
      <c r="S21" s="1">
        <v>431.24799999999999</v>
      </c>
      <c r="T21" s="1">
        <v>431.322</v>
      </c>
      <c r="U21" s="1">
        <v>431.36599999999999</v>
      </c>
      <c r="V21" s="1">
        <v>431.39699999999999</v>
      </c>
      <c r="W21" s="1">
        <v>431.41699999999997</v>
      </c>
      <c r="X21" s="1">
        <v>431.41800000000001</v>
      </c>
      <c r="Y21" s="1">
        <v>431.38799999999998</v>
      </c>
      <c r="Z21" s="1">
        <v>431.36700000000002</v>
      </c>
      <c r="AA21" s="1">
        <v>431.41699999999997</v>
      </c>
      <c r="AB21" s="1">
        <v>431.49200000000002</v>
      </c>
      <c r="AC21" s="1">
        <v>431.57100000000003</v>
      </c>
      <c r="AD21" s="1">
        <v>431.65199999999999</v>
      </c>
      <c r="AE21" s="1">
        <v>431.733</v>
      </c>
    </row>
    <row r="22" spans="1:31" x14ac:dyDescent="0.2">
      <c r="A22" s="1">
        <v>110.70099999999999</v>
      </c>
      <c r="B22" s="1">
        <v>353.15</v>
      </c>
      <c r="C22" s="1">
        <v>393.32299999999998</v>
      </c>
      <c r="D22" s="1">
        <v>409.90199999999999</v>
      </c>
      <c r="E22" s="1">
        <v>417.95600000000002</v>
      </c>
      <c r="F22" s="1">
        <v>422.48200000000003</v>
      </c>
      <c r="G22" s="1">
        <v>425.22699999999998</v>
      </c>
      <c r="H22" s="1">
        <v>427.298</v>
      </c>
      <c r="I22" s="1">
        <v>428.68400000000003</v>
      </c>
      <c r="J22" s="1">
        <v>430.50900000000001</v>
      </c>
      <c r="K22" s="1">
        <v>431.58300000000003</v>
      </c>
      <c r="L22" s="1">
        <v>431.66</v>
      </c>
      <c r="M22" s="1">
        <v>431.654</v>
      </c>
      <c r="N22" s="1">
        <v>431.56299999999999</v>
      </c>
      <c r="O22" s="1">
        <v>431.41199999999998</v>
      </c>
      <c r="P22" s="1">
        <v>431.10700000000003</v>
      </c>
      <c r="Q22" s="1">
        <v>431.06900000000002</v>
      </c>
      <c r="R22" s="1">
        <v>431.10500000000002</v>
      </c>
      <c r="S22" s="1">
        <v>431.24900000000002</v>
      </c>
      <c r="T22" s="1">
        <v>431.327</v>
      </c>
      <c r="U22" s="1">
        <v>431.37200000000001</v>
      </c>
      <c r="V22" s="1">
        <v>431.40300000000002</v>
      </c>
      <c r="W22" s="1">
        <v>431.423</v>
      </c>
      <c r="X22" s="1">
        <v>431.42200000000003</v>
      </c>
      <c r="Y22" s="1">
        <v>431.39100000000002</v>
      </c>
      <c r="Z22" s="1">
        <v>431.36700000000002</v>
      </c>
      <c r="AA22" s="1">
        <v>431.41699999999997</v>
      </c>
      <c r="AB22" s="1">
        <v>431.49200000000002</v>
      </c>
      <c r="AC22" s="1">
        <v>431.57100000000003</v>
      </c>
      <c r="AD22" s="1">
        <v>431.65199999999999</v>
      </c>
      <c r="AE22" s="1">
        <v>431.733</v>
      </c>
    </row>
    <row r="23" spans="1:31" x14ac:dyDescent="0.2">
      <c r="A23" s="1">
        <v>114.98399999999999</v>
      </c>
      <c r="B23" s="1">
        <v>353.15</v>
      </c>
      <c r="C23" s="1">
        <v>393.44400000000002</v>
      </c>
      <c r="D23" s="1">
        <v>410.5</v>
      </c>
      <c r="E23" s="1">
        <v>418.83800000000002</v>
      </c>
      <c r="F23" s="1">
        <v>423.43700000000001</v>
      </c>
      <c r="G23" s="1">
        <v>426.02300000000002</v>
      </c>
      <c r="H23" s="1">
        <v>427.90699999999998</v>
      </c>
      <c r="I23" s="1">
        <v>429.036</v>
      </c>
      <c r="J23" s="1">
        <v>430.30399999999997</v>
      </c>
      <c r="K23" s="1">
        <v>431.505</v>
      </c>
      <c r="L23" s="1">
        <v>431.65</v>
      </c>
      <c r="M23" s="1">
        <v>431.65100000000001</v>
      </c>
      <c r="N23" s="1">
        <v>431.56</v>
      </c>
      <c r="O23" s="1">
        <v>431.40499999999997</v>
      </c>
      <c r="P23" s="1">
        <v>431.09500000000003</v>
      </c>
      <c r="Q23" s="1">
        <v>431.05599999999998</v>
      </c>
      <c r="R23" s="1">
        <v>431.09899999999999</v>
      </c>
      <c r="S23" s="1">
        <v>431.25</v>
      </c>
      <c r="T23" s="1">
        <v>431.33</v>
      </c>
      <c r="U23" s="1">
        <v>431.37700000000001</v>
      </c>
      <c r="V23" s="1">
        <v>431.40699999999998</v>
      </c>
      <c r="W23" s="1">
        <v>431.42599999999999</v>
      </c>
      <c r="X23" s="1">
        <v>431.42599999999999</v>
      </c>
      <c r="Y23" s="1">
        <v>431.39299999999997</v>
      </c>
      <c r="Z23" s="1">
        <v>431.36700000000002</v>
      </c>
      <c r="AA23" s="1">
        <v>431.41699999999997</v>
      </c>
      <c r="AB23" s="1">
        <v>431.49200000000002</v>
      </c>
      <c r="AC23" s="1">
        <v>431.57100000000003</v>
      </c>
      <c r="AD23" s="1">
        <v>431.65199999999999</v>
      </c>
      <c r="AE23" s="1">
        <v>431.733</v>
      </c>
    </row>
    <row r="24" spans="1:31" x14ac:dyDescent="0.2">
      <c r="A24" s="1">
        <v>119.86799999999999</v>
      </c>
      <c r="B24" s="1">
        <v>353.15</v>
      </c>
      <c r="C24" s="1">
        <v>393.36599999999999</v>
      </c>
      <c r="D24" s="1">
        <v>409.899</v>
      </c>
      <c r="E24" s="1">
        <v>418.15100000000001</v>
      </c>
      <c r="F24" s="1">
        <v>422.68700000000001</v>
      </c>
      <c r="G24" s="1">
        <v>425.42200000000003</v>
      </c>
      <c r="H24" s="1">
        <v>427.50599999999997</v>
      </c>
      <c r="I24" s="1">
        <v>428.75799999999998</v>
      </c>
      <c r="J24" s="1">
        <v>429.88799999999998</v>
      </c>
      <c r="K24" s="1">
        <v>431.02100000000002</v>
      </c>
      <c r="L24" s="1">
        <v>431.62700000000001</v>
      </c>
      <c r="M24" s="1">
        <v>431.64499999999998</v>
      </c>
      <c r="N24" s="1">
        <v>431.55599999999998</v>
      </c>
      <c r="O24" s="1">
        <v>431.39800000000002</v>
      </c>
      <c r="P24" s="1">
        <v>431.08</v>
      </c>
      <c r="Q24" s="1">
        <v>431.041</v>
      </c>
      <c r="R24" s="1">
        <v>431.09199999999998</v>
      </c>
      <c r="S24" s="1">
        <v>431.25099999999998</v>
      </c>
      <c r="T24" s="1">
        <v>431.334</v>
      </c>
      <c r="U24" s="1">
        <v>431.38200000000001</v>
      </c>
      <c r="V24" s="1">
        <v>431.41199999999998</v>
      </c>
      <c r="W24" s="1">
        <v>431.43099999999998</v>
      </c>
      <c r="X24" s="1">
        <v>431.42899999999997</v>
      </c>
      <c r="Y24" s="1">
        <v>431.39499999999998</v>
      </c>
      <c r="Z24" s="1">
        <v>431.36799999999999</v>
      </c>
      <c r="AA24" s="1">
        <v>431.41699999999997</v>
      </c>
      <c r="AB24" s="1">
        <v>431.49200000000002</v>
      </c>
      <c r="AC24" s="1">
        <v>431.57100000000003</v>
      </c>
      <c r="AD24" s="1">
        <v>431.65199999999999</v>
      </c>
      <c r="AE24" s="1">
        <v>431.733</v>
      </c>
    </row>
    <row r="25" spans="1:31" x14ac:dyDescent="0.2">
      <c r="A25" s="1">
        <v>126.398</v>
      </c>
      <c r="B25" s="1">
        <v>353.15</v>
      </c>
      <c r="C25" s="1">
        <v>393.125</v>
      </c>
      <c r="D25" s="1">
        <v>409.80700000000002</v>
      </c>
      <c r="E25" s="1">
        <v>417.87400000000002</v>
      </c>
      <c r="F25" s="1">
        <v>422.49400000000003</v>
      </c>
      <c r="G25" s="1">
        <v>425.39400000000001</v>
      </c>
      <c r="H25" s="1">
        <v>427.43799999999999</v>
      </c>
      <c r="I25" s="1">
        <v>428.71899999999999</v>
      </c>
      <c r="J25" s="1">
        <v>429.74900000000002</v>
      </c>
      <c r="K25" s="1">
        <v>430.41199999999998</v>
      </c>
      <c r="L25" s="1">
        <v>431.54899999999998</v>
      </c>
      <c r="M25" s="1">
        <v>431.63200000000001</v>
      </c>
      <c r="N25" s="1">
        <v>431.55</v>
      </c>
      <c r="O25" s="1">
        <v>431.39</v>
      </c>
      <c r="P25" s="1">
        <v>431.06599999999997</v>
      </c>
      <c r="Q25" s="1">
        <v>431.02600000000001</v>
      </c>
      <c r="R25" s="1">
        <v>431.08499999999998</v>
      </c>
      <c r="S25" s="1">
        <v>431.25299999999999</v>
      </c>
      <c r="T25" s="1">
        <v>431.339</v>
      </c>
      <c r="U25" s="1">
        <v>431.387</v>
      </c>
      <c r="V25" s="1">
        <v>431.41699999999997</v>
      </c>
      <c r="W25" s="1">
        <v>431.435</v>
      </c>
      <c r="X25" s="1">
        <v>431.43299999999999</v>
      </c>
      <c r="Y25" s="1">
        <v>431.39800000000002</v>
      </c>
      <c r="Z25" s="1">
        <v>431.36900000000003</v>
      </c>
      <c r="AA25" s="1">
        <v>431.41699999999997</v>
      </c>
      <c r="AB25" s="1">
        <v>431.49200000000002</v>
      </c>
      <c r="AC25" s="1">
        <v>431.57100000000003</v>
      </c>
      <c r="AD25" s="1">
        <v>431.65199999999999</v>
      </c>
      <c r="AE25" s="1">
        <v>431.733</v>
      </c>
    </row>
    <row r="26" spans="1:31" x14ac:dyDescent="0.2">
      <c r="A26" s="1">
        <v>131.887</v>
      </c>
      <c r="B26" s="1">
        <v>353.15</v>
      </c>
      <c r="C26" s="1">
        <v>393.327</v>
      </c>
      <c r="D26" s="1">
        <v>410.173</v>
      </c>
      <c r="E26" s="1">
        <v>418.32900000000001</v>
      </c>
      <c r="F26" s="1">
        <v>422.84699999999998</v>
      </c>
      <c r="G26" s="1">
        <v>425.56</v>
      </c>
      <c r="H26" s="1">
        <v>427.46600000000001</v>
      </c>
      <c r="I26" s="1">
        <v>428.64800000000002</v>
      </c>
      <c r="J26" s="1">
        <v>429.59500000000003</v>
      </c>
      <c r="K26" s="1">
        <v>430.07</v>
      </c>
      <c r="L26" s="1">
        <v>431.26299999999998</v>
      </c>
      <c r="M26" s="1">
        <v>431.60899999999998</v>
      </c>
      <c r="N26" s="1">
        <v>431.54199999999997</v>
      </c>
      <c r="O26" s="1">
        <v>431.38200000000001</v>
      </c>
      <c r="P26" s="1">
        <v>431.05099999999999</v>
      </c>
      <c r="Q26" s="1">
        <v>431.01</v>
      </c>
      <c r="R26" s="1">
        <v>431.07900000000001</v>
      </c>
      <c r="S26" s="1">
        <v>431.255</v>
      </c>
      <c r="T26" s="1">
        <v>431.34300000000002</v>
      </c>
      <c r="U26" s="1">
        <v>431.39299999999997</v>
      </c>
      <c r="V26" s="1">
        <v>431.42399999999998</v>
      </c>
      <c r="W26" s="1">
        <v>431.44099999999997</v>
      </c>
      <c r="X26" s="1">
        <v>431.43799999999999</v>
      </c>
      <c r="Y26" s="1">
        <v>431.40100000000001</v>
      </c>
      <c r="Z26" s="1">
        <v>431.37</v>
      </c>
      <c r="AA26" s="1">
        <v>431.41800000000001</v>
      </c>
      <c r="AB26" s="1">
        <v>431.49200000000002</v>
      </c>
      <c r="AC26" s="1">
        <v>431.572</v>
      </c>
      <c r="AD26" s="1">
        <v>431.65199999999999</v>
      </c>
      <c r="AE26" s="1">
        <v>431.733</v>
      </c>
    </row>
    <row r="27" spans="1:31" x14ac:dyDescent="0.2">
      <c r="A27" s="1">
        <v>136.577</v>
      </c>
      <c r="B27" s="1">
        <v>353.15</v>
      </c>
      <c r="C27" s="1">
        <v>392.78100000000001</v>
      </c>
      <c r="D27" s="1">
        <v>409.84899999999999</v>
      </c>
      <c r="E27" s="1">
        <v>418.18900000000002</v>
      </c>
      <c r="F27" s="1">
        <v>422.93799999999999</v>
      </c>
      <c r="G27" s="1">
        <v>425.89299999999997</v>
      </c>
      <c r="H27" s="1">
        <v>427.86700000000002</v>
      </c>
      <c r="I27" s="1">
        <v>429.05200000000002</v>
      </c>
      <c r="J27" s="1">
        <v>429.91</v>
      </c>
      <c r="K27" s="1">
        <v>430.28399999999999</v>
      </c>
      <c r="L27" s="1">
        <v>430.98200000000003</v>
      </c>
      <c r="M27" s="1">
        <v>431.56700000000001</v>
      </c>
      <c r="N27" s="1">
        <v>431.53399999999999</v>
      </c>
      <c r="O27" s="1">
        <v>431.37599999999998</v>
      </c>
      <c r="P27" s="1">
        <v>431.04199999999997</v>
      </c>
      <c r="Q27" s="1">
        <v>431.00099999999998</v>
      </c>
      <c r="R27" s="1">
        <v>431.07499999999999</v>
      </c>
      <c r="S27" s="1">
        <v>431.25599999999997</v>
      </c>
      <c r="T27" s="1">
        <v>431.34699999999998</v>
      </c>
      <c r="U27" s="1">
        <v>431.39699999999999</v>
      </c>
      <c r="V27" s="1">
        <v>431.428</v>
      </c>
      <c r="W27" s="1">
        <v>431.44499999999999</v>
      </c>
      <c r="X27" s="1">
        <v>431.44099999999997</v>
      </c>
      <c r="Y27" s="1">
        <v>431.40300000000002</v>
      </c>
      <c r="Z27" s="1">
        <v>431.37099999999998</v>
      </c>
      <c r="AA27" s="1">
        <v>431.41800000000001</v>
      </c>
      <c r="AB27" s="1">
        <v>431.49200000000002</v>
      </c>
      <c r="AC27" s="1">
        <v>431.572</v>
      </c>
      <c r="AD27" s="1">
        <v>431.65199999999999</v>
      </c>
      <c r="AE27" s="1">
        <v>431.733</v>
      </c>
    </row>
    <row r="28" spans="1:31" x14ac:dyDescent="0.2">
      <c r="A28" s="1">
        <v>142.78899999999999</v>
      </c>
      <c r="B28" s="1">
        <v>353.15</v>
      </c>
      <c r="C28" s="1">
        <v>393.774</v>
      </c>
      <c r="D28" s="1">
        <v>410.077</v>
      </c>
      <c r="E28" s="1">
        <v>418.21800000000002</v>
      </c>
      <c r="F28" s="1">
        <v>422.71699999999998</v>
      </c>
      <c r="G28" s="1">
        <v>425.43</v>
      </c>
      <c r="H28" s="1">
        <v>427.411</v>
      </c>
      <c r="I28" s="1">
        <v>428.64100000000002</v>
      </c>
      <c r="J28" s="1">
        <v>429.62</v>
      </c>
      <c r="K28" s="1">
        <v>429.99</v>
      </c>
      <c r="L28" s="1">
        <v>430.55900000000003</v>
      </c>
      <c r="M28" s="1">
        <v>431.447</v>
      </c>
      <c r="N28" s="1">
        <v>431.517</v>
      </c>
      <c r="O28" s="1">
        <v>431.36900000000003</v>
      </c>
      <c r="P28" s="1">
        <v>431.03100000000001</v>
      </c>
      <c r="Q28" s="1">
        <v>430.99</v>
      </c>
      <c r="R28" s="1">
        <v>431.07</v>
      </c>
      <c r="S28" s="1">
        <v>431.25900000000001</v>
      </c>
      <c r="T28" s="1">
        <v>431.35199999999998</v>
      </c>
      <c r="U28" s="1">
        <v>431.40199999999999</v>
      </c>
      <c r="V28" s="1">
        <v>431.43200000000002</v>
      </c>
      <c r="W28" s="1">
        <v>431.44900000000001</v>
      </c>
      <c r="X28" s="1">
        <v>431.44499999999999</v>
      </c>
      <c r="Y28" s="1">
        <v>431.40499999999997</v>
      </c>
      <c r="Z28" s="1">
        <v>431.37200000000001</v>
      </c>
      <c r="AA28" s="1">
        <v>431.41800000000001</v>
      </c>
      <c r="AB28" s="1">
        <v>431.49200000000002</v>
      </c>
      <c r="AC28" s="1">
        <v>431.572</v>
      </c>
      <c r="AD28" s="1">
        <v>431.65199999999999</v>
      </c>
      <c r="AE28" s="1">
        <v>431.733</v>
      </c>
    </row>
    <row r="29" spans="1:31" x14ac:dyDescent="0.2">
      <c r="A29" s="1">
        <v>147.822</v>
      </c>
      <c r="B29" s="1">
        <v>353.15</v>
      </c>
      <c r="C29" s="1">
        <v>393.39299999999997</v>
      </c>
      <c r="D29" s="1">
        <v>410.36900000000003</v>
      </c>
      <c r="E29" s="1">
        <v>418.57600000000002</v>
      </c>
      <c r="F29" s="1">
        <v>423.2</v>
      </c>
      <c r="G29" s="1">
        <v>425.89</v>
      </c>
      <c r="H29" s="1">
        <v>427.78899999999999</v>
      </c>
      <c r="I29" s="1">
        <v>428.91500000000002</v>
      </c>
      <c r="J29" s="1">
        <v>429.78199999999998</v>
      </c>
      <c r="K29" s="1">
        <v>430.10399999999998</v>
      </c>
      <c r="L29" s="1">
        <v>430.565</v>
      </c>
      <c r="M29" s="1">
        <v>431.13799999999998</v>
      </c>
      <c r="N29" s="1">
        <v>431.48500000000001</v>
      </c>
      <c r="O29" s="1">
        <v>431.36</v>
      </c>
      <c r="P29" s="1">
        <v>431.02199999999999</v>
      </c>
      <c r="Q29" s="1">
        <v>430.98</v>
      </c>
      <c r="R29" s="1">
        <v>431.06700000000001</v>
      </c>
      <c r="S29" s="1">
        <v>431.26100000000002</v>
      </c>
      <c r="T29" s="1">
        <v>431.35599999999999</v>
      </c>
      <c r="U29" s="1">
        <v>431.40699999999998</v>
      </c>
      <c r="V29" s="1">
        <v>431.43700000000001</v>
      </c>
      <c r="W29" s="1">
        <v>431.45299999999997</v>
      </c>
      <c r="X29" s="1">
        <v>431.44799999999998</v>
      </c>
      <c r="Y29" s="1">
        <v>431.40699999999998</v>
      </c>
      <c r="Z29" s="1">
        <v>431.37200000000001</v>
      </c>
      <c r="AA29" s="1">
        <v>431.41800000000001</v>
      </c>
      <c r="AB29" s="1">
        <v>431.49200000000002</v>
      </c>
      <c r="AC29" s="1">
        <v>431.572</v>
      </c>
      <c r="AD29" s="1">
        <v>431.65199999999999</v>
      </c>
      <c r="AE29" s="1">
        <v>431.733</v>
      </c>
    </row>
    <row r="30" spans="1:31" x14ac:dyDescent="0.2">
      <c r="A30" s="1">
        <v>153.16800000000001</v>
      </c>
      <c r="B30" s="1">
        <v>353.15</v>
      </c>
      <c r="C30" s="1">
        <v>393.69799999999998</v>
      </c>
      <c r="D30" s="1">
        <v>410.27699999999999</v>
      </c>
      <c r="E30" s="1">
        <v>418.45299999999997</v>
      </c>
      <c r="F30" s="1">
        <v>423.00700000000001</v>
      </c>
      <c r="G30" s="1">
        <v>425.762</v>
      </c>
      <c r="H30" s="1">
        <v>427.69299999999998</v>
      </c>
      <c r="I30" s="1">
        <v>428.87900000000002</v>
      </c>
      <c r="J30" s="1">
        <v>429.779</v>
      </c>
      <c r="K30" s="1">
        <v>430.11099999999999</v>
      </c>
      <c r="L30" s="1">
        <v>430.54300000000001</v>
      </c>
      <c r="M30" s="1">
        <v>430.959</v>
      </c>
      <c r="N30" s="1">
        <v>431.416</v>
      </c>
      <c r="O30" s="1">
        <v>431.34300000000002</v>
      </c>
      <c r="P30" s="1">
        <v>431.01100000000002</v>
      </c>
      <c r="Q30" s="1">
        <v>430.971</v>
      </c>
      <c r="R30" s="1">
        <v>431.06400000000002</v>
      </c>
      <c r="S30" s="1">
        <v>431.26400000000001</v>
      </c>
      <c r="T30" s="1">
        <v>431.36099999999999</v>
      </c>
      <c r="U30" s="1">
        <v>431.41199999999998</v>
      </c>
      <c r="V30" s="1">
        <v>431.44200000000001</v>
      </c>
      <c r="W30" s="1">
        <v>431.45699999999999</v>
      </c>
      <c r="X30" s="1">
        <v>431.452</v>
      </c>
      <c r="Y30" s="1">
        <v>431.41</v>
      </c>
      <c r="Z30" s="1">
        <v>431.37299999999999</v>
      </c>
      <c r="AA30" s="1">
        <v>431.41800000000001</v>
      </c>
      <c r="AB30" s="1">
        <v>431.49200000000002</v>
      </c>
      <c r="AC30" s="1">
        <v>431.572</v>
      </c>
      <c r="AD30" s="1">
        <v>431.65199999999999</v>
      </c>
      <c r="AE30" s="1">
        <v>431.733</v>
      </c>
    </row>
    <row r="31" spans="1:31" x14ac:dyDescent="0.2">
      <c r="A31" s="1">
        <v>158.465</v>
      </c>
      <c r="B31" s="1">
        <v>353.15</v>
      </c>
      <c r="C31" s="1">
        <v>393.20600000000002</v>
      </c>
      <c r="D31" s="1">
        <v>409.93900000000002</v>
      </c>
      <c r="E31" s="1">
        <v>418.37099999999998</v>
      </c>
      <c r="F31" s="1">
        <v>423.02300000000002</v>
      </c>
      <c r="G31" s="1">
        <v>425.84699999999998</v>
      </c>
      <c r="H31" s="1">
        <v>427.78399999999999</v>
      </c>
      <c r="I31" s="1">
        <v>428.96</v>
      </c>
      <c r="J31" s="1">
        <v>429.83600000000001</v>
      </c>
      <c r="K31" s="1">
        <v>430.149</v>
      </c>
      <c r="L31" s="1">
        <v>430.55399999999997</v>
      </c>
      <c r="M31" s="1">
        <v>430.92599999999999</v>
      </c>
      <c r="N31" s="1">
        <v>431.31700000000001</v>
      </c>
      <c r="O31" s="1">
        <v>431.327</v>
      </c>
      <c r="P31" s="1">
        <v>431.00200000000001</v>
      </c>
      <c r="Q31" s="1">
        <v>430.964</v>
      </c>
      <c r="R31" s="1">
        <v>431.06200000000001</v>
      </c>
      <c r="S31" s="1">
        <v>431.26600000000002</v>
      </c>
      <c r="T31" s="1">
        <v>431.36500000000001</v>
      </c>
      <c r="U31" s="1">
        <v>431.416</v>
      </c>
      <c r="V31" s="1">
        <v>431.44600000000003</v>
      </c>
      <c r="W31" s="1">
        <v>431.46199999999999</v>
      </c>
      <c r="X31" s="1">
        <v>431.45499999999998</v>
      </c>
      <c r="Y31" s="1">
        <v>431.41199999999998</v>
      </c>
      <c r="Z31" s="1">
        <v>431.37400000000002</v>
      </c>
      <c r="AA31" s="1">
        <v>431.41800000000001</v>
      </c>
      <c r="AB31" s="1">
        <v>431.49200000000002</v>
      </c>
      <c r="AC31" s="1">
        <v>431.572</v>
      </c>
      <c r="AD31" s="1">
        <v>431.65199999999999</v>
      </c>
      <c r="AE31" s="1">
        <v>431.733</v>
      </c>
    </row>
    <row r="32" spans="1:31" x14ac:dyDescent="0.2">
      <c r="A32" s="1">
        <v>165.434</v>
      </c>
      <c r="B32" s="1">
        <v>353.15</v>
      </c>
      <c r="C32" s="1">
        <v>393.66699999999997</v>
      </c>
      <c r="D32" s="1">
        <v>410.17700000000002</v>
      </c>
      <c r="E32" s="1">
        <v>418.149</v>
      </c>
      <c r="F32" s="1">
        <v>422.68</v>
      </c>
      <c r="G32" s="1">
        <v>425.50900000000001</v>
      </c>
      <c r="H32" s="1">
        <v>427.53</v>
      </c>
      <c r="I32" s="1">
        <v>428.79</v>
      </c>
      <c r="J32" s="1">
        <v>429.74799999999999</v>
      </c>
      <c r="K32" s="1">
        <v>430.10700000000003</v>
      </c>
      <c r="L32" s="1">
        <v>430.54</v>
      </c>
      <c r="M32" s="1">
        <v>430.90800000000002</v>
      </c>
      <c r="N32" s="1">
        <v>431.21899999999999</v>
      </c>
      <c r="O32" s="1">
        <v>431.29500000000002</v>
      </c>
      <c r="P32" s="1">
        <v>430.99</v>
      </c>
      <c r="Q32" s="1">
        <v>430.95499999999998</v>
      </c>
      <c r="R32" s="1">
        <v>431.05900000000003</v>
      </c>
      <c r="S32" s="1">
        <v>431.27</v>
      </c>
      <c r="T32" s="1">
        <v>431.36900000000003</v>
      </c>
      <c r="U32" s="1">
        <v>431.42099999999999</v>
      </c>
      <c r="V32" s="1">
        <v>431.45100000000002</v>
      </c>
      <c r="W32" s="1">
        <v>431.46600000000001</v>
      </c>
      <c r="X32" s="1">
        <v>431.459</v>
      </c>
      <c r="Y32" s="1">
        <v>431.41399999999999</v>
      </c>
      <c r="Z32" s="1">
        <v>431.37400000000002</v>
      </c>
      <c r="AA32" s="1">
        <v>431.41800000000001</v>
      </c>
      <c r="AB32" s="1">
        <v>431.49200000000002</v>
      </c>
      <c r="AC32" s="1">
        <v>431.572</v>
      </c>
      <c r="AD32" s="1">
        <v>431.65199999999999</v>
      </c>
      <c r="AE32" s="1">
        <v>431.733</v>
      </c>
    </row>
    <row r="33" spans="1:31" x14ac:dyDescent="0.2">
      <c r="A33" s="1">
        <v>175.02199999999999</v>
      </c>
      <c r="B33" s="1">
        <v>353.15</v>
      </c>
      <c r="C33" s="1">
        <v>394.19900000000001</v>
      </c>
      <c r="D33" s="1">
        <v>410.45</v>
      </c>
      <c r="E33" s="1">
        <v>417.99799999999999</v>
      </c>
      <c r="F33" s="1">
        <v>422.28500000000003</v>
      </c>
      <c r="G33" s="1">
        <v>424.93</v>
      </c>
      <c r="H33" s="1">
        <v>426.96499999999997</v>
      </c>
      <c r="I33" s="1">
        <v>428.25599999999997</v>
      </c>
      <c r="J33" s="1">
        <v>429.33800000000002</v>
      </c>
      <c r="K33" s="1">
        <v>429.71699999999998</v>
      </c>
      <c r="L33" s="1">
        <v>430.26600000000002</v>
      </c>
      <c r="M33" s="1">
        <v>430.74099999999999</v>
      </c>
      <c r="N33" s="1">
        <v>431.10700000000003</v>
      </c>
      <c r="O33" s="1">
        <v>431.16699999999997</v>
      </c>
      <c r="P33" s="1">
        <v>430.95800000000003</v>
      </c>
      <c r="Q33" s="1">
        <v>430.94299999999998</v>
      </c>
      <c r="R33" s="1">
        <v>431.05700000000002</v>
      </c>
      <c r="S33" s="1">
        <v>431.274</v>
      </c>
      <c r="T33" s="1">
        <v>431.37599999999998</v>
      </c>
      <c r="U33" s="1">
        <v>431.42899999999997</v>
      </c>
      <c r="V33" s="1">
        <v>431.459</v>
      </c>
      <c r="W33" s="1">
        <v>431.47300000000001</v>
      </c>
      <c r="X33" s="1">
        <v>431.464</v>
      </c>
      <c r="Y33" s="1">
        <v>431.41800000000001</v>
      </c>
      <c r="Z33" s="1">
        <v>431.375</v>
      </c>
      <c r="AA33" s="1">
        <v>431.41899999999998</v>
      </c>
      <c r="AB33" s="1">
        <v>431.49200000000002</v>
      </c>
      <c r="AC33" s="1">
        <v>431.572</v>
      </c>
      <c r="AD33" s="1">
        <v>431.65199999999999</v>
      </c>
      <c r="AE33" s="1">
        <v>431.733</v>
      </c>
    </row>
    <row r="34" spans="1:31" x14ac:dyDescent="0.2">
      <c r="A34" s="1">
        <v>183.50399999999999</v>
      </c>
      <c r="B34" s="1">
        <v>353.15</v>
      </c>
      <c r="C34" s="1">
        <v>393.58499999999998</v>
      </c>
      <c r="D34" s="1">
        <v>410.00200000000001</v>
      </c>
      <c r="E34" s="1">
        <v>418.07799999999997</v>
      </c>
      <c r="F34" s="1">
        <v>422.55500000000001</v>
      </c>
      <c r="G34" s="1">
        <v>425.38</v>
      </c>
      <c r="H34" s="1">
        <v>427.327</v>
      </c>
      <c r="I34" s="1">
        <v>428.56200000000001</v>
      </c>
      <c r="J34" s="1">
        <v>429.50799999999998</v>
      </c>
      <c r="K34" s="1">
        <v>429.87900000000002</v>
      </c>
      <c r="L34" s="1">
        <v>430.334</v>
      </c>
      <c r="M34" s="1">
        <v>430.75200000000001</v>
      </c>
      <c r="N34" s="1">
        <v>431.06599999999997</v>
      </c>
      <c r="O34" s="1">
        <v>431.05799999999999</v>
      </c>
      <c r="P34" s="1">
        <v>430.916</v>
      </c>
      <c r="Q34" s="1">
        <v>430.93099999999998</v>
      </c>
      <c r="R34" s="1">
        <v>431.05500000000001</v>
      </c>
      <c r="S34" s="1">
        <v>431.279</v>
      </c>
      <c r="T34" s="1">
        <v>431.38299999999998</v>
      </c>
      <c r="U34" s="1">
        <v>431.43599999999998</v>
      </c>
      <c r="V34" s="1">
        <v>431.46499999999997</v>
      </c>
      <c r="W34" s="1">
        <v>431.47899999999998</v>
      </c>
      <c r="X34" s="1">
        <v>431.46899999999999</v>
      </c>
      <c r="Y34" s="1">
        <v>431.42099999999999</v>
      </c>
      <c r="Z34" s="1">
        <v>431.37599999999998</v>
      </c>
      <c r="AA34" s="1">
        <v>431.41899999999998</v>
      </c>
      <c r="AB34" s="1">
        <v>431.49200000000002</v>
      </c>
      <c r="AC34" s="1">
        <v>431.572</v>
      </c>
      <c r="AD34" s="1">
        <v>431.65199999999999</v>
      </c>
      <c r="AE34" s="1">
        <v>431.733</v>
      </c>
    </row>
    <row r="35" spans="1:31" x14ac:dyDescent="0.2">
      <c r="A35" s="1">
        <v>191.745</v>
      </c>
      <c r="B35" s="1">
        <v>353.15</v>
      </c>
      <c r="C35" s="1">
        <v>394.60199999999998</v>
      </c>
      <c r="D35" s="1">
        <v>410.64600000000002</v>
      </c>
      <c r="E35" s="1">
        <v>418.14299999999997</v>
      </c>
      <c r="F35" s="1">
        <v>422.39699999999999</v>
      </c>
      <c r="G35" s="1">
        <v>425.02</v>
      </c>
      <c r="H35" s="1">
        <v>427.03500000000003</v>
      </c>
      <c r="I35" s="1">
        <v>428.32100000000003</v>
      </c>
      <c r="J35" s="1">
        <v>429.40100000000001</v>
      </c>
      <c r="K35" s="1">
        <v>429.75799999999998</v>
      </c>
      <c r="L35" s="1">
        <v>430.29599999999999</v>
      </c>
      <c r="M35" s="1">
        <v>430.76799999999997</v>
      </c>
      <c r="N35" s="1">
        <v>431.08600000000001</v>
      </c>
      <c r="O35" s="1">
        <v>430.99900000000002</v>
      </c>
      <c r="P35" s="1">
        <v>430.83100000000002</v>
      </c>
      <c r="Q35" s="1">
        <v>430.91399999999999</v>
      </c>
      <c r="R35" s="1">
        <v>431.05099999999999</v>
      </c>
      <c r="S35" s="1">
        <v>431.28300000000002</v>
      </c>
      <c r="T35" s="1">
        <v>431.39</v>
      </c>
      <c r="U35" s="1">
        <v>431.44400000000002</v>
      </c>
      <c r="V35" s="1">
        <v>431.47199999999998</v>
      </c>
      <c r="W35" s="1">
        <v>431.48500000000001</v>
      </c>
      <c r="X35" s="1">
        <v>431.47399999999999</v>
      </c>
      <c r="Y35" s="1">
        <v>431.42399999999998</v>
      </c>
      <c r="Z35" s="1">
        <v>431.37700000000001</v>
      </c>
      <c r="AA35" s="1">
        <v>431.41899999999998</v>
      </c>
      <c r="AB35" s="1">
        <v>431.49200000000002</v>
      </c>
      <c r="AC35" s="1">
        <v>431.572</v>
      </c>
      <c r="AD35" s="1">
        <v>431.65199999999999</v>
      </c>
      <c r="AE35" s="1">
        <v>431.733</v>
      </c>
    </row>
    <row r="36" spans="1:31" x14ac:dyDescent="0.2">
      <c r="A36" s="1">
        <v>201.107</v>
      </c>
      <c r="B36" s="1">
        <v>353.15</v>
      </c>
      <c r="C36" s="1">
        <v>393.83100000000002</v>
      </c>
      <c r="D36" s="1">
        <v>409.52</v>
      </c>
      <c r="E36" s="1">
        <v>417.39400000000001</v>
      </c>
      <c r="F36" s="1">
        <v>421.82600000000002</v>
      </c>
      <c r="G36" s="1">
        <v>424.89600000000002</v>
      </c>
      <c r="H36" s="1">
        <v>427.03800000000001</v>
      </c>
      <c r="I36" s="1">
        <v>428.45600000000002</v>
      </c>
      <c r="J36" s="1">
        <v>429.50400000000002</v>
      </c>
      <c r="K36" s="1">
        <v>429.93599999999998</v>
      </c>
      <c r="L36" s="1">
        <v>430.399</v>
      </c>
      <c r="M36" s="1">
        <v>430.83600000000001</v>
      </c>
      <c r="N36" s="1">
        <v>431.09</v>
      </c>
      <c r="O36" s="1">
        <v>431.012</v>
      </c>
      <c r="P36" s="1">
        <v>430.78199999999998</v>
      </c>
      <c r="Q36" s="1">
        <v>430.892</v>
      </c>
      <c r="R36" s="1">
        <v>431.04599999999999</v>
      </c>
      <c r="S36" s="1">
        <v>431.28699999999998</v>
      </c>
      <c r="T36" s="1">
        <v>431.39600000000002</v>
      </c>
      <c r="U36" s="1">
        <v>431.45</v>
      </c>
      <c r="V36" s="1">
        <v>431.47800000000001</v>
      </c>
      <c r="W36" s="1">
        <v>431.49099999999999</v>
      </c>
      <c r="X36" s="1">
        <v>431.47800000000001</v>
      </c>
      <c r="Y36" s="1">
        <v>431.42599999999999</v>
      </c>
      <c r="Z36" s="1">
        <v>431.37799999999999</v>
      </c>
      <c r="AA36" s="1">
        <v>431.42</v>
      </c>
      <c r="AB36" s="1">
        <v>431.49200000000002</v>
      </c>
      <c r="AC36" s="1">
        <v>431.572</v>
      </c>
      <c r="AD36" s="1">
        <v>431.65199999999999</v>
      </c>
      <c r="AE36" s="1">
        <v>431.733</v>
      </c>
    </row>
    <row r="37" spans="1:31" x14ac:dyDescent="0.2">
      <c r="A37" s="1">
        <v>208.477</v>
      </c>
      <c r="B37" s="1">
        <v>353.15</v>
      </c>
      <c r="C37" s="1">
        <v>393.471</v>
      </c>
      <c r="D37" s="1">
        <v>410.28</v>
      </c>
      <c r="E37" s="1">
        <v>418.05</v>
      </c>
      <c r="F37" s="1">
        <v>422.50200000000001</v>
      </c>
      <c r="G37" s="1">
        <v>425.19600000000003</v>
      </c>
      <c r="H37" s="1">
        <v>427.24299999999999</v>
      </c>
      <c r="I37" s="1">
        <v>428.46100000000001</v>
      </c>
      <c r="J37" s="1">
        <v>429.46499999999997</v>
      </c>
      <c r="K37" s="1">
        <v>429.84</v>
      </c>
      <c r="L37" s="1">
        <v>430.35399999999998</v>
      </c>
      <c r="M37" s="1">
        <v>430.75599999999997</v>
      </c>
      <c r="N37" s="1">
        <v>431.05900000000003</v>
      </c>
      <c r="O37" s="1">
        <v>431.00299999999999</v>
      </c>
      <c r="P37" s="1">
        <v>430.75299999999999</v>
      </c>
      <c r="Q37" s="1">
        <v>430.86399999999998</v>
      </c>
      <c r="R37" s="1">
        <v>431.03800000000001</v>
      </c>
      <c r="S37" s="1">
        <v>431.28899999999999</v>
      </c>
      <c r="T37" s="1">
        <v>431.40100000000001</v>
      </c>
      <c r="U37" s="1">
        <v>431.45600000000002</v>
      </c>
      <c r="V37" s="1">
        <v>431.48399999999998</v>
      </c>
      <c r="W37" s="1">
        <v>431.495</v>
      </c>
      <c r="X37" s="1">
        <v>431.48200000000003</v>
      </c>
      <c r="Y37" s="1">
        <v>431.42899999999997</v>
      </c>
      <c r="Z37" s="1">
        <v>431.37900000000002</v>
      </c>
      <c r="AA37" s="1">
        <v>431.42</v>
      </c>
      <c r="AB37" s="1">
        <v>431.49200000000002</v>
      </c>
      <c r="AC37" s="1">
        <v>431.572</v>
      </c>
      <c r="AD37" s="1">
        <v>431.65199999999999</v>
      </c>
      <c r="AE37" s="1">
        <v>431.733</v>
      </c>
    </row>
    <row r="38" spans="1:31" x14ac:dyDescent="0.2">
      <c r="A38" s="1">
        <v>214.93700000000001</v>
      </c>
      <c r="B38" s="1">
        <v>353.15</v>
      </c>
      <c r="C38" s="1">
        <v>393.91500000000002</v>
      </c>
      <c r="D38" s="1">
        <v>409.56200000000001</v>
      </c>
      <c r="E38" s="1">
        <v>417.39499999999998</v>
      </c>
      <c r="F38" s="1">
        <v>421.87900000000002</v>
      </c>
      <c r="G38" s="1">
        <v>424.91399999999999</v>
      </c>
      <c r="H38" s="1">
        <v>427.072</v>
      </c>
      <c r="I38" s="1">
        <v>428.50299999999999</v>
      </c>
      <c r="J38" s="1">
        <v>429.57400000000001</v>
      </c>
      <c r="K38" s="1">
        <v>429.971</v>
      </c>
      <c r="L38" s="1">
        <v>430.43900000000002</v>
      </c>
      <c r="M38" s="1">
        <v>430.87400000000002</v>
      </c>
      <c r="N38" s="1">
        <v>431.10599999999999</v>
      </c>
      <c r="O38" s="1">
        <v>431.03100000000001</v>
      </c>
      <c r="P38" s="1">
        <v>430.85700000000003</v>
      </c>
      <c r="Q38" s="1">
        <v>430.83800000000002</v>
      </c>
      <c r="R38" s="1">
        <v>431.029</v>
      </c>
      <c r="S38" s="1">
        <v>431.28899999999999</v>
      </c>
      <c r="T38" s="1">
        <v>431.404</v>
      </c>
      <c r="U38" s="1">
        <v>431.46</v>
      </c>
      <c r="V38" s="1">
        <v>431.488</v>
      </c>
      <c r="W38" s="1">
        <v>431.49900000000002</v>
      </c>
      <c r="X38" s="1">
        <v>431.48500000000001</v>
      </c>
      <c r="Y38" s="1">
        <v>431.43099999999998</v>
      </c>
      <c r="Z38" s="1">
        <v>431.37900000000002</v>
      </c>
      <c r="AA38" s="1">
        <v>431.42</v>
      </c>
      <c r="AB38" s="1">
        <v>431.49200000000002</v>
      </c>
      <c r="AC38" s="1">
        <v>431.572</v>
      </c>
      <c r="AD38" s="1">
        <v>431.65199999999999</v>
      </c>
      <c r="AE38" s="1">
        <v>431.733</v>
      </c>
    </row>
    <row r="39" spans="1:31" x14ac:dyDescent="0.2">
      <c r="A39" s="1">
        <v>224.37200000000001</v>
      </c>
      <c r="B39" s="1">
        <v>353.15</v>
      </c>
      <c r="C39" s="1">
        <v>394.29300000000001</v>
      </c>
      <c r="D39" s="1">
        <v>410.14499999999998</v>
      </c>
      <c r="E39" s="1">
        <v>417.67599999999999</v>
      </c>
      <c r="F39" s="1">
        <v>421.98899999999998</v>
      </c>
      <c r="G39" s="1">
        <v>424.93</v>
      </c>
      <c r="H39" s="1">
        <v>426.98899999999998</v>
      </c>
      <c r="I39" s="1">
        <v>428.38</v>
      </c>
      <c r="J39" s="1">
        <v>429.44</v>
      </c>
      <c r="K39" s="1">
        <v>429.86399999999998</v>
      </c>
      <c r="L39" s="1">
        <v>430.35500000000002</v>
      </c>
      <c r="M39" s="1">
        <v>430.81</v>
      </c>
      <c r="N39" s="1">
        <v>431.06099999999998</v>
      </c>
      <c r="O39" s="1">
        <v>430.952</v>
      </c>
      <c r="P39" s="1">
        <v>430.75799999999998</v>
      </c>
      <c r="Q39" s="1">
        <v>430.74599999999998</v>
      </c>
      <c r="R39" s="1">
        <v>431.00400000000002</v>
      </c>
      <c r="S39" s="1">
        <v>431.28800000000001</v>
      </c>
      <c r="T39" s="1">
        <v>431.40800000000002</v>
      </c>
      <c r="U39" s="1">
        <v>431.46499999999997</v>
      </c>
      <c r="V39" s="1">
        <v>431.49299999999999</v>
      </c>
      <c r="W39" s="1">
        <v>431.50400000000002</v>
      </c>
      <c r="X39" s="1">
        <v>431.48899999999998</v>
      </c>
      <c r="Y39" s="1">
        <v>431.43299999999999</v>
      </c>
      <c r="Z39" s="1">
        <v>431.38</v>
      </c>
      <c r="AA39" s="1">
        <v>431.42</v>
      </c>
      <c r="AB39" s="1">
        <v>431.49200000000002</v>
      </c>
      <c r="AC39" s="1">
        <v>431.572</v>
      </c>
      <c r="AD39" s="1">
        <v>431.65199999999999</v>
      </c>
      <c r="AE39" s="1">
        <v>431.733</v>
      </c>
    </row>
    <row r="40" spans="1:31" x14ac:dyDescent="0.2">
      <c r="A40" s="1">
        <v>234.81299999999999</v>
      </c>
      <c r="B40" s="1">
        <v>353.15</v>
      </c>
      <c r="C40" s="1">
        <v>394.43099999999998</v>
      </c>
      <c r="D40" s="1">
        <v>410.36200000000002</v>
      </c>
      <c r="E40" s="1">
        <v>417.786</v>
      </c>
      <c r="F40" s="1">
        <v>421.92200000000003</v>
      </c>
      <c r="G40" s="1">
        <v>424.65100000000001</v>
      </c>
      <c r="H40" s="1">
        <v>426.738</v>
      </c>
      <c r="I40" s="1">
        <v>428.11</v>
      </c>
      <c r="J40" s="1">
        <v>429.255</v>
      </c>
      <c r="K40" s="1">
        <v>429.62900000000002</v>
      </c>
      <c r="L40" s="1">
        <v>430.19200000000001</v>
      </c>
      <c r="M40" s="1">
        <v>430.71800000000002</v>
      </c>
      <c r="N40" s="1">
        <v>431.05799999999999</v>
      </c>
      <c r="O40" s="1">
        <v>431.053</v>
      </c>
      <c r="P40" s="1">
        <v>430.85500000000002</v>
      </c>
      <c r="Q40" s="1">
        <v>430.64299999999997</v>
      </c>
      <c r="R40" s="1">
        <v>430.95400000000001</v>
      </c>
      <c r="S40" s="1">
        <v>431.28100000000001</v>
      </c>
      <c r="T40" s="1">
        <v>431.411</v>
      </c>
      <c r="U40" s="1">
        <v>431.471</v>
      </c>
      <c r="V40" s="1">
        <v>431.5</v>
      </c>
      <c r="W40" s="1">
        <v>431.51</v>
      </c>
      <c r="X40" s="1">
        <v>431.495</v>
      </c>
      <c r="Y40" s="1">
        <v>431.43700000000001</v>
      </c>
      <c r="Z40" s="1">
        <v>431.38099999999997</v>
      </c>
      <c r="AA40" s="1">
        <v>431.42</v>
      </c>
      <c r="AB40" s="1">
        <v>431.49299999999999</v>
      </c>
      <c r="AC40" s="1">
        <v>431.572</v>
      </c>
      <c r="AD40" s="1">
        <v>431.65199999999999</v>
      </c>
      <c r="AE40" s="1">
        <v>431.733</v>
      </c>
    </row>
    <row r="41" spans="1:31" x14ac:dyDescent="0.2">
      <c r="A41" s="1">
        <v>249.05199999999999</v>
      </c>
      <c r="B41" s="1">
        <v>353.15</v>
      </c>
      <c r="C41" s="1">
        <v>394.49900000000002</v>
      </c>
      <c r="D41" s="1">
        <v>412.096</v>
      </c>
      <c r="E41" s="1">
        <v>419.238</v>
      </c>
      <c r="F41" s="1">
        <v>422.95100000000002</v>
      </c>
      <c r="G41" s="1">
        <v>425.15499999999997</v>
      </c>
      <c r="H41" s="1">
        <v>426.91199999999998</v>
      </c>
      <c r="I41" s="1">
        <v>428.012</v>
      </c>
      <c r="J41" s="1">
        <v>429.01900000000001</v>
      </c>
      <c r="K41" s="1">
        <v>429.37200000000001</v>
      </c>
      <c r="L41" s="1">
        <v>429.959</v>
      </c>
      <c r="M41" s="1">
        <v>430.47</v>
      </c>
      <c r="N41" s="1">
        <v>430.96199999999999</v>
      </c>
      <c r="O41" s="1">
        <v>431.07100000000003</v>
      </c>
      <c r="P41" s="1">
        <v>430.83100000000002</v>
      </c>
      <c r="Q41" s="1">
        <v>430.60199999999998</v>
      </c>
      <c r="R41" s="1">
        <v>430.89400000000001</v>
      </c>
      <c r="S41" s="1">
        <v>431.27</v>
      </c>
      <c r="T41" s="1">
        <v>431.41300000000001</v>
      </c>
      <c r="U41" s="1">
        <v>431.47699999999998</v>
      </c>
      <c r="V41" s="1">
        <v>431.50700000000001</v>
      </c>
      <c r="W41" s="1">
        <v>431.517</v>
      </c>
      <c r="X41" s="1">
        <v>431.5</v>
      </c>
      <c r="Y41" s="1">
        <v>431.44</v>
      </c>
      <c r="Z41" s="1">
        <v>431.38200000000001</v>
      </c>
      <c r="AA41" s="1">
        <v>431.42099999999999</v>
      </c>
      <c r="AB41" s="1">
        <v>431.49299999999999</v>
      </c>
      <c r="AC41" s="1">
        <v>431.572</v>
      </c>
      <c r="AD41" s="1">
        <v>431.65199999999999</v>
      </c>
      <c r="AE41" s="1">
        <v>431.733</v>
      </c>
    </row>
    <row r="42" spans="1:31" x14ac:dyDescent="0.2">
      <c r="A42" s="1">
        <v>274.94099999999997</v>
      </c>
      <c r="B42" s="1">
        <v>353.15</v>
      </c>
      <c r="C42" s="1">
        <v>394.577</v>
      </c>
      <c r="D42" s="1">
        <v>411.49700000000001</v>
      </c>
      <c r="E42" s="1">
        <v>418.75799999999998</v>
      </c>
      <c r="F42" s="1">
        <v>422.54300000000001</v>
      </c>
      <c r="G42" s="1">
        <v>424.97300000000001</v>
      </c>
      <c r="H42" s="1">
        <v>426.71100000000001</v>
      </c>
      <c r="I42" s="1">
        <v>427.89800000000002</v>
      </c>
      <c r="J42" s="1">
        <v>428.91800000000001</v>
      </c>
      <c r="K42" s="1">
        <v>429.27499999999998</v>
      </c>
      <c r="L42" s="1">
        <v>429.84300000000002</v>
      </c>
      <c r="M42" s="1">
        <v>430.41500000000002</v>
      </c>
      <c r="N42" s="1">
        <v>430.91399999999999</v>
      </c>
      <c r="O42" s="1">
        <v>431.02800000000002</v>
      </c>
      <c r="P42" s="1">
        <v>430.84800000000001</v>
      </c>
      <c r="Q42" s="1">
        <v>430.64699999999999</v>
      </c>
      <c r="R42" s="1">
        <v>430.77</v>
      </c>
      <c r="S42" s="1">
        <v>431.24799999999999</v>
      </c>
      <c r="T42" s="1">
        <v>431.41500000000002</v>
      </c>
      <c r="U42" s="1">
        <v>431.48599999999999</v>
      </c>
      <c r="V42" s="1">
        <v>431.51799999999997</v>
      </c>
      <c r="W42" s="1">
        <v>431.52800000000002</v>
      </c>
      <c r="X42" s="1">
        <v>431.51</v>
      </c>
      <c r="Y42" s="1">
        <v>431.44600000000003</v>
      </c>
      <c r="Z42" s="1">
        <v>431.38499999999999</v>
      </c>
      <c r="AA42" s="1">
        <v>431.42200000000003</v>
      </c>
      <c r="AB42" s="1">
        <v>431.49299999999999</v>
      </c>
      <c r="AC42" s="1">
        <v>431.572</v>
      </c>
      <c r="AD42" s="1">
        <v>431.65199999999999</v>
      </c>
      <c r="AE42" s="1">
        <v>431.733</v>
      </c>
    </row>
    <row r="43" spans="1:31" x14ac:dyDescent="0.2">
      <c r="A43" s="1">
        <v>307.464</v>
      </c>
      <c r="B43" s="1">
        <v>353.15</v>
      </c>
      <c r="C43" s="1">
        <v>394.75700000000001</v>
      </c>
      <c r="D43" s="1">
        <v>411.01299999999998</v>
      </c>
      <c r="E43" s="1">
        <v>418.21499999999997</v>
      </c>
      <c r="F43" s="1">
        <v>422.03399999999999</v>
      </c>
      <c r="G43" s="1">
        <v>424.88499999999999</v>
      </c>
      <c r="H43" s="1">
        <v>426.80500000000001</v>
      </c>
      <c r="I43" s="1">
        <v>428.13900000000001</v>
      </c>
      <c r="J43" s="1">
        <v>429.15199999999999</v>
      </c>
      <c r="K43" s="1">
        <v>429.55500000000001</v>
      </c>
      <c r="L43" s="1">
        <v>430.03899999999999</v>
      </c>
      <c r="M43" s="1">
        <v>430.58499999999998</v>
      </c>
      <c r="N43" s="1">
        <v>430.983</v>
      </c>
      <c r="O43" s="1">
        <v>431.05099999999999</v>
      </c>
      <c r="P43" s="1">
        <v>430.84199999999998</v>
      </c>
      <c r="Q43" s="1">
        <v>430.6</v>
      </c>
      <c r="R43" s="1">
        <v>430.77300000000002</v>
      </c>
      <c r="S43" s="1">
        <v>431.21699999999998</v>
      </c>
      <c r="T43" s="1">
        <v>431.41500000000002</v>
      </c>
      <c r="U43" s="1">
        <v>431.495</v>
      </c>
      <c r="V43" s="1">
        <v>431.53</v>
      </c>
      <c r="W43" s="1">
        <v>431.53899999999999</v>
      </c>
      <c r="X43" s="1">
        <v>431.52</v>
      </c>
      <c r="Y43" s="1">
        <v>431.45299999999997</v>
      </c>
      <c r="Z43" s="1">
        <v>431.38600000000002</v>
      </c>
      <c r="AA43" s="1">
        <v>431.42200000000003</v>
      </c>
      <c r="AB43" s="1">
        <v>431.49400000000003</v>
      </c>
      <c r="AC43" s="1">
        <v>431.572</v>
      </c>
      <c r="AD43" s="1">
        <v>431.65199999999999</v>
      </c>
      <c r="AE43" s="1">
        <v>431.733</v>
      </c>
    </row>
    <row r="44" spans="1:31" x14ac:dyDescent="0.2">
      <c r="A44" s="1">
        <v>327.53800000000001</v>
      </c>
      <c r="B44" s="1">
        <v>353.15</v>
      </c>
      <c r="C44" s="1">
        <v>393.81099999999998</v>
      </c>
      <c r="D44" s="1">
        <v>410.80900000000003</v>
      </c>
      <c r="E44" s="1">
        <v>418.55900000000003</v>
      </c>
      <c r="F44" s="1">
        <v>422.64</v>
      </c>
      <c r="G44" s="1">
        <v>425.24599999999998</v>
      </c>
      <c r="H44" s="1">
        <v>427.05900000000003</v>
      </c>
      <c r="I44" s="1">
        <v>428.24</v>
      </c>
      <c r="J44" s="1">
        <v>429.202</v>
      </c>
      <c r="K44" s="1">
        <v>429.584</v>
      </c>
      <c r="L44" s="1">
        <v>430.09399999999999</v>
      </c>
      <c r="M44" s="1">
        <v>430.56799999999998</v>
      </c>
      <c r="N44" s="1">
        <v>430.96499999999997</v>
      </c>
      <c r="O44" s="1">
        <v>431.03699999999998</v>
      </c>
      <c r="P44" s="1">
        <v>430.86099999999999</v>
      </c>
      <c r="Q44" s="1">
        <v>430.57499999999999</v>
      </c>
      <c r="R44" s="1">
        <v>430.822</v>
      </c>
      <c r="S44" s="1">
        <v>431.17200000000003</v>
      </c>
      <c r="T44" s="1">
        <v>431.41300000000001</v>
      </c>
      <c r="U44" s="1">
        <v>431.5</v>
      </c>
      <c r="V44" s="1">
        <v>431.53699999999998</v>
      </c>
      <c r="W44" s="1">
        <v>431.54700000000003</v>
      </c>
      <c r="X44" s="1">
        <v>431.52600000000001</v>
      </c>
      <c r="Y44" s="1">
        <v>431.45600000000002</v>
      </c>
      <c r="Z44" s="1">
        <v>431.387</v>
      </c>
      <c r="AA44" s="1">
        <v>431.42200000000003</v>
      </c>
      <c r="AB44" s="1">
        <v>431.49299999999999</v>
      </c>
      <c r="AC44" s="1">
        <v>431.572</v>
      </c>
      <c r="AD44" s="1">
        <v>431.65199999999999</v>
      </c>
      <c r="AE44" s="1">
        <v>431.733</v>
      </c>
    </row>
    <row r="45" spans="1:31" x14ac:dyDescent="0.2">
      <c r="A45" s="1">
        <v>367.166</v>
      </c>
      <c r="B45" s="1">
        <v>353.15</v>
      </c>
      <c r="C45" s="1">
        <v>388.84199999999998</v>
      </c>
      <c r="D45" s="1">
        <v>406.91699999999997</v>
      </c>
      <c r="E45" s="1">
        <v>414.92200000000003</v>
      </c>
      <c r="F45" s="1">
        <v>418.923</v>
      </c>
      <c r="G45" s="1">
        <v>422.61500000000001</v>
      </c>
      <c r="H45" s="1">
        <v>425.31200000000001</v>
      </c>
      <c r="I45" s="1">
        <v>427.34500000000003</v>
      </c>
      <c r="J45" s="1">
        <v>428.79700000000003</v>
      </c>
      <c r="K45" s="1">
        <v>429.459</v>
      </c>
      <c r="L45" s="1">
        <v>429.964</v>
      </c>
      <c r="M45" s="1">
        <v>430.76499999999999</v>
      </c>
      <c r="N45" s="1">
        <v>431.08100000000002</v>
      </c>
      <c r="O45" s="1">
        <v>431.05500000000001</v>
      </c>
      <c r="P45" s="1">
        <v>430.86799999999999</v>
      </c>
      <c r="Q45" s="1">
        <v>430.62299999999999</v>
      </c>
      <c r="R45" s="1">
        <v>430.82499999999999</v>
      </c>
      <c r="S45" s="1">
        <v>431.15300000000002</v>
      </c>
      <c r="T45" s="1">
        <v>431.411</v>
      </c>
      <c r="U45" s="1">
        <v>431.50799999999998</v>
      </c>
      <c r="V45" s="1">
        <v>431.548</v>
      </c>
      <c r="W45" s="1">
        <v>431.55700000000002</v>
      </c>
      <c r="X45" s="1">
        <v>431.53500000000003</v>
      </c>
      <c r="Y45" s="1">
        <v>431.46300000000002</v>
      </c>
      <c r="Z45" s="1">
        <v>431.39</v>
      </c>
      <c r="AA45" s="1">
        <v>431.423</v>
      </c>
      <c r="AB45" s="1">
        <v>431.49400000000003</v>
      </c>
      <c r="AC45" s="1">
        <v>431.57299999999998</v>
      </c>
      <c r="AD45" s="1">
        <v>431.65300000000002</v>
      </c>
      <c r="AE45" s="1">
        <v>431.733</v>
      </c>
    </row>
    <row r="46" spans="1:31" x14ac:dyDescent="0.2">
      <c r="A46" s="1">
        <v>414.63900000000001</v>
      </c>
      <c r="B46" s="1">
        <v>353.15</v>
      </c>
      <c r="C46" s="1">
        <v>397.17700000000002</v>
      </c>
      <c r="D46" s="1">
        <v>413.34300000000002</v>
      </c>
      <c r="E46" s="1">
        <v>419.81400000000002</v>
      </c>
      <c r="F46" s="1">
        <v>423.05099999999999</v>
      </c>
      <c r="G46" s="1">
        <v>425.399</v>
      </c>
      <c r="H46" s="1">
        <v>427.06299999999999</v>
      </c>
      <c r="I46" s="1">
        <v>428.23399999999998</v>
      </c>
      <c r="J46" s="1">
        <v>429.197</v>
      </c>
      <c r="K46" s="1">
        <v>429.52199999999999</v>
      </c>
      <c r="L46" s="1">
        <v>430.01100000000002</v>
      </c>
      <c r="M46" s="1">
        <v>430.577</v>
      </c>
      <c r="N46" s="1">
        <v>430.99900000000002</v>
      </c>
      <c r="O46" s="1">
        <v>431.065</v>
      </c>
      <c r="P46" s="1">
        <v>430.87</v>
      </c>
      <c r="Q46" s="1">
        <v>430.61900000000003</v>
      </c>
      <c r="R46" s="1">
        <v>430.827</v>
      </c>
      <c r="S46" s="1">
        <v>431.18900000000002</v>
      </c>
      <c r="T46" s="1">
        <v>431.40899999999999</v>
      </c>
      <c r="U46" s="1">
        <v>431.51499999999999</v>
      </c>
      <c r="V46" s="1">
        <v>431.55599999999998</v>
      </c>
      <c r="W46" s="1">
        <v>431.565</v>
      </c>
      <c r="X46" s="1">
        <v>431.541</v>
      </c>
      <c r="Y46" s="1">
        <v>431.46699999999998</v>
      </c>
      <c r="Z46" s="1">
        <v>431.39100000000002</v>
      </c>
      <c r="AA46" s="1">
        <v>431.423</v>
      </c>
      <c r="AB46" s="1">
        <v>431.49400000000003</v>
      </c>
      <c r="AC46" s="1">
        <v>431.57299999999998</v>
      </c>
      <c r="AD46" s="1">
        <v>431.65300000000002</v>
      </c>
      <c r="AE46" s="1">
        <v>431.733</v>
      </c>
    </row>
    <row r="47" spans="1:31" x14ac:dyDescent="0.2">
      <c r="A47" s="1">
        <v>473.18099999999998</v>
      </c>
      <c r="B47" s="1">
        <v>353.15</v>
      </c>
      <c r="C47" s="1">
        <v>394.041</v>
      </c>
      <c r="D47" s="1">
        <v>411.20499999999998</v>
      </c>
      <c r="E47" s="1">
        <v>417.524</v>
      </c>
      <c r="F47" s="1">
        <v>420.71699999999998</v>
      </c>
      <c r="G47" s="1">
        <v>423.80799999999999</v>
      </c>
      <c r="H47" s="1">
        <v>426.06299999999999</v>
      </c>
      <c r="I47" s="1">
        <v>427.798</v>
      </c>
      <c r="J47" s="1">
        <v>429.07600000000002</v>
      </c>
      <c r="K47" s="1">
        <v>429.61599999999999</v>
      </c>
      <c r="L47" s="1">
        <v>430.08699999999999</v>
      </c>
      <c r="M47" s="1">
        <v>430.84199999999998</v>
      </c>
      <c r="N47" s="1">
        <v>431.13099999999997</v>
      </c>
      <c r="O47" s="1">
        <v>431.065</v>
      </c>
      <c r="P47" s="1">
        <v>430.88200000000001</v>
      </c>
      <c r="Q47" s="1">
        <v>430.66699999999997</v>
      </c>
      <c r="R47" s="1">
        <v>430.839</v>
      </c>
      <c r="S47" s="1">
        <v>431.2</v>
      </c>
      <c r="T47" s="1">
        <v>431.41</v>
      </c>
      <c r="U47" s="1">
        <v>431.52499999999998</v>
      </c>
      <c r="V47" s="1">
        <v>431.56900000000002</v>
      </c>
      <c r="W47" s="1">
        <v>431.57900000000001</v>
      </c>
      <c r="X47" s="1">
        <v>431.55399999999997</v>
      </c>
      <c r="Y47" s="1">
        <v>431.47500000000002</v>
      </c>
      <c r="Z47" s="1">
        <v>431.39299999999997</v>
      </c>
      <c r="AA47" s="1">
        <v>431.42399999999998</v>
      </c>
      <c r="AB47" s="1">
        <v>431.49400000000003</v>
      </c>
      <c r="AC47" s="1">
        <v>431.57299999999998</v>
      </c>
      <c r="AD47" s="1">
        <v>431.65300000000002</v>
      </c>
      <c r="AE47" s="1">
        <v>431.733</v>
      </c>
    </row>
    <row r="48" spans="1:31" x14ac:dyDescent="0.2">
      <c r="A48" s="1">
        <v>540.875</v>
      </c>
      <c r="B48" s="1">
        <v>353.15</v>
      </c>
      <c r="C48" s="1">
        <v>394.911</v>
      </c>
      <c r="D48" s="1">
        <v>411.55599999999998</v>
      </c>
      <c r="E48" s="1">
        <v>417.99799999999999</v>
      </c>
      <c r="F48" s="1">
        <v>421.19799999999998</v>
      </c>
      <c r="G48" s="1">
        <v>424.15</v>
      </c>
      <c r="H48" s="1">
        <v>426.30399999999997</v>
      </c>
      <c r="I48" s="1">
        <v>427.94400000000002</v>
      </c>
      <c r="J48" s="1">
        <v>429.161</v>
      </c>
      <c r="K48" s="1">
        <v>429.67500000000001</v>
      </c>
      <c r="L48" s="1">
        <v>430.137</v>
      </c>
      <c r="M48" s="1">
        <v>430.84</v>
      </c>
      <c r="N48" s="1">
        <v>431.14400000000001</v>
      </c>
      <c r="O48" s="1">
        <v>431.12799999999999</v>
      </c>
      <c r="P48" s="1">
        <v>431.00799999999998</v>
      </c>
      <c r="Q48" s="1">
        <v>430.84500000000003</v>
      </c>
      <c r="R48" s="1">
        <v>430.98899999999998</v>
      </c>
      <c r="S48" s="1">
        <v>431.27800000000002</v>
      </c>
      <c r="T48" s="1">
        <v>431.42700000000002</v>
      </c>
      <c r="U48" s="1">
        <v>431.53800000000001</v>
      </c>
      <c r="V48" s="1">
        <v>431.58199999999999</v>
      </c>
      <c r="W48" s="1">
        <v>431.59</v>
      </c>
      <c r="X48" s="1">
        <v>431.56200000000001</v>
      </c>
      <c r="Y48" s="1">
        <v>431.48099999999999</v>
      </c>
      <c r="Z48" s="1">
        <v>431.39499999999998</v>
      </c>
      <c r="AA48" s="1">
        <v>431.42500000000001</v>
      </c>
      <c r="AB48" s="1">
        <v>431.49400000000003</v>
      </c>
      <c r="AC48" s="1">
        <v>431.57299999999998</v>
      </c>
      <c r="AD48" s="1">
        <v>431.65300000000002</v>
      </c>
      <c r="AE48" s="1">
        <v>431.733</v>
      </c>
    </row>
    <row r="49" spans="1:31" x14ac:dyDescent="0.2">
      <c r="A49" s="1">
        <v>613.06799999999998</v>
      </c>
      <c r="B49" s="1">
        <v>353.15</v>
      </c>
      <c r="C49" s="1">
        <v>396.32</v>
      </c>
      <c r="D49" s="1">
        <v>415.06</v>
      </c>
      <c r="E49" s="1">
        <v>421.34300000000002</v>
      </c>
      <c r="F49" s="1">
        <v>424.16199999999998</v>
      </c>
      <c r="G49" s="1">
        <v>426.02600000000001</v>
      </c>
      <c r="H49" s="1">
        <v>427.38200000000001</v>
      </c>
      <c r="I49" s="1">
        <v>428.34500000000003</v>
      </c>
      <c r="J49" s="1">
        <v>429.23899999999998</v>
      </c>
      <c r="K49" s="1">
        <v>429.40600000000001</v>
      </c>
      <c r="L49" s="1">
        <v>429.88400000000001</v>
      </c>
      <c r="M49" s="1">
        <v>430.53199999999998</v>
      </c>
      <c r="N49" s="1">
        <v>431.04199999999997</v>
      </c>
      <c r="O49" s="1">
        <v>431.149</v>
      </c>
      <c r="P49" s="1">
        <v>431.08699999999999</v>
      </c>
      <c r="Q49" s="1">
        <v>431.00599999999997</v>
      </c>
      <c r="R49" s="1">
        <v>431.15499999999997</v>
      </c>
      <c r="S49" s="1">
        <v>431.36900000000003</v>
      </c>
      <c r="T49" s="1">
        <v>431.46600000000001</v>
      </c>
      <c r="U49" s="1">
        <v>431.553</v>
      </c>
      <c r="V49" s="1">
        <v>431.59300000000002</v>
      </c>
      <c r="W49" s="1">
        <v>431.59899999999999</v>
      </c>
      <c r="X49" s="1">
        <v>431.56900000000002</v>
      </c>
      <c r="Y49" s="1">
        <v>431.48500000000001</v>
      </c>
      <c r="Z49" s="1">
        <v>431.39699999999999</v>
      </c>
      <c r="AA49" s="1">
        <v>431.42500000000001</v>
      </c>
      <c r="AB49" s="1">
        <v>431.495</v>
      </c>
      <c r="AC49" s="1">
        <v>431.57299999999998</v>
      </c>
      <c r="AD49" s="1">
        <v>431.65300000000002</v>
      </c>
      <c r="AE49" s="1">
        <v>431.733</v>
      </c>
    </row>
    <row r="50" spans="1:31" x14ac:dyDescent="0.2">
      <c r="A50" s="1">
        <v>676.50800000000004</v>
      </c>
      <c r="B50" s="1">
        <v>353.15</v>
      </c>
      <c r="C50" s="1">
        <v>394.69299999999998</v>
      </c>
      <c r="D50" s="1">
        <v>413.404</v>
      </c>
      <c r="E50" s="1">
        <v>420.05799999999999</v>
      </c>
      <c r="F50" s="1">
        <v>423.26600000000002</v>
      </c>
      <c r="G50" s="1">
        <v>425.13099999999997</v>
      </c>
      <c r="H50" s="1">
        <v>426.59800000000001</v>
      </c>
      <c r="I50" s="1">
        <v>427.52600000000001</v>
      </c>
      <c r="J50" s="1">
        <v>428.47699999999998</v>
      </c>
      <c r="K50" s="1">
        <v>428.65800000000002</v>
      </c>
      <c r="L50" s="1">
        <v>429.298</v>
      </c>
      <c r="M50" s="1">
        <v>429.95800000000003</v>
      </c>
      <c r="N50" s="1">
        <v>430.815</v>
      </c>
      <c r="O50" s="1">
        <v>431.21800000000002</v>
      </c>
      <c r="P50" s="1">
        <v>431.23399999999998</v>
      </c>
      <c r="Q50" s="1">
        <v>431.15600000000001</v>
      </c>
      <c r="R50" s="1">
        <v>431.27600000000001</v>
      </c>
      <c r="S50" s="1">
        <v>431.46199999999999</v>
      </c>
      <c r="T50" s="1">
        <v>431.52300000000002</v>
      </c>
      <c r="U50" s="1">
        <v>431.57299999999998</v>
      </c>
      <c r="V50" s="1">
        <v>431.60599999999999</v>
      </c>
      <c r="W50" s="1">
        <v>431.608</v>
      </c>
      <c r="X50" s="1">
        <v>431.57600000000002</v>
      </c>
      <c r="Y50" s="1">
        <v>431.48899999999998</v>
      </c>
      <c r="Z50" s="1">
        <v>431.39800000000002</v>
      </c>
      <c r="AA50" s="1">
        <v>431.42500000000001</v>
      </c>
      <c r="AB50" s="1">
        <v>431.495</v>
      </c>
      <c r="AC50" s="1">
        <v>431.57299999999998</v>
      </c>
      <c r="AD50" s="1">
        <v>431.65300000000002</v>
      </c>
      <c r="AE50" s="1">
        <v>431.733</v>
      </c>
    </row>
    <row r="51" spans="1:31" x14ac:dyDescent="0.2">
      <c r="A51" s="1">
        <v>694.38</v>
      </c>
      <c r="B51" s="1">
        <v>353.15</v>
      </c>
      <c r="C51" s="1">
        <v>394.02199999999999</v>
      </c>
      <c r="D51" s="1">
        <v>409.416</v>
      </c>
      <c r="E51" s="1">
        <v>416.76499999999999</v>
      </c>
      <c r="F51" s="1">
        <v>420.85</v>
      </c>
      <c r="G51" s="1">
        <v>424.05399999999997</v>
      </c>
      <c r="H51" s="1">
        <v>426.351</v>
      </c>
      <c r="I51" s="1">
        <v>428.00299999999999</v>
      </c>
      <c r="J51" s="1">
        <v>429.20800000000003</v>
      </c>
      <c r="K51" s="1">
        <v>429.75099999999998</v>
      </c>
      <c r="L51" s="1">
        <v>430.24900000000002</v>
      </c>
      <c r="M51" s="1">
        <v>430.81200000000001</v>
      </c>
      <c r="N51" s="1">
        <v>431.108</v>
      </c>
      <c r="O51" s="1">
        <v>431.16199999999998</v>
      </c>
      <c r="P51" s="1">
        <v>431.19400000000002</v>
      </c>
      <c r="Q51" s="1">
        <v>431.17500000000001</v>
      </c>
      <c r="R51" s="1">
        <v>431.30500000000001</v>
      </c>
      <c r="S51" s="1">
        <v>431.48700000000002</v>
      </c>
      <c r="T51" s="1">
        <v>431.55</v>
      </c>
      <c r="U51" s="1">
        <v>431.56599999999997</v>
      </c>
      <c r="V51" s="1">
        <v>431.60700000000003</v>
      </c>
      <c r="W51" s="1">
        <v>431.60899999999998</v>
      </c>
      <c r="X51" s="1">
        <v>431.577</v>
      </c>
      <c r="Y51" s="1">
        <v>431.48899999999998</v>
      </c>
      <c r="Z51" s="1">
        <v>431.39699999999999</v>
      </c>
      <c r="AA51" s="1">
        <v>431.423</v>
      </c>
      <c r="AB51" s="1">
        <v>431.49400000000003</v>
      </c>
      <c r="AC51" s="1">
        <v>431.572</v>
      </c>
      <c r="AD51" s="1">
        <v>431.65199999999999</v>
      </c>
      <c r="AE51" s="1">
        <v>431.733</v>
      </c>
    </row>
    <row r="52" spans="1:31" x14ac:dyDescent="0.2">
      <c r="A52" s="1">
        <v>709.91899999999998</v>
      </c>
      <c r="B52" s="1">
        <v>353.15</v>
      </c>
      <c r="C52" s="1">
        <v>393.923</v>
      </c>
      <c r="D52" s="1">
        <v>409.43599999999998</v>
      </c>
      <c r="E52" s="1">
        <v>416.81799999999998</v>
      </c>
      <c r="F52" s="1">
        <v>420.99900000000002</v>
      </c>
      <c r="G52" s="1">
        <v>424.23899999999998</v>
      </c>
      <c r="H52" s="1">
        <v>426.52300000000002</v>
      </c>
      <c r="I52" s="1">
        <v>428.13799999999998</v>
      </c>
      <c r="J52" s="1">
        <v>429.31200000000001</v>
      </c>
      <c r="K52" s="1">
        <v>429.82299999999998</v>
      </c>
      <c r="L52" s="1">
        <v>430.31</v>
      </c>
      <c r="M52" s="1">
        <v>430.84100000000001</v>
      </c>
      <c r="N52" s="1">
        <v>431.142</v>
      </c>
      <c r="O52" s="1">
        <v>431.21</v>
      </c>
      <c r="P52" s="1">
        <v>431.23099999999999</v>
      </c>
      <c r="Q52" s="1">
        <v>431.20499999999998</v>
      </c>
      <c r="R52" s="1">
        <v>431.32499999999999</v>
      </c>
      <c r="S52" s="1">
        <v>431.50700000000001</v>
      </c>
      <c r="T52" s="1">
        <v>431.572</v>
      </c>
      <c r="U52" s="1">
        <v>431.572</v>
      </c>
      <c r="V52" s="1">
        <v>431.60700000000003</v>
      </c>
      <c r="W52" s="1">
        <v>431.61</v>
      </c>
      <c r="X52" s="1">
        <v>431.577</v>
      </c>
      <c r="Y52" s="1">
        <v>431.48899999999998</v>
      </c>
      <c r="Z52" s="1">
        <v>431.39699999999999</v>
      </c>
      <c r="AA52" s="1">
        <v>431.423</v>
      </c>
      <c r="AB52" s="1">
        <v>431.49400000000003</v>
      </c>
      <c r="AC52" s="1">
        <v>431.572</v>
      </c>
      <c r="AD52" s="1">
        <v>431.65199999999999</v>
      </c>
      <c r="AE52" s="1">
        <v>431.733</v>
      </c>
    </row>
    <row r="53" spans="1:31" x14ac:dyDescent="0.2">
      <c r="A53" s="1">
        <v>721.28399999999999</v>
      </c>
      <c r="B53" s="1">
        <v>353.15</v>
      </c>
      <c r="C53" s="1">
        <v>393.91800000000001</v>
      </c>
      <c r="D53" s="1">
        <v>409.80900000000003</v>
      </c>
      <c r="E53" s="1">
        <v>417.57600000000002</v>
      </c>
      <c r="F53" s="1">
        <v>421.93200000000002</v>
      </c>
      <c r="G53" s="1">
        <v>424.97699999999998</v>
      </c>
      <c r="H53" s="1">
        <v>427.05700000000002</v>
      </c>
      <c r="I53" s="1">
        <v>428.44099999999997</v>
      </c>
      <c r="J53" s="1">
        <v>429.46</v>
      </c>
      <c r="K53" s="1">
        <v>429.88499999999999</v>
      </c>
      <c r="L53" s="1">
        <v>430.34199999999998</v>
      </c>
      <c r="M53" s="1">
        <v>430.78899999999999</v>
      </c>
      <c r="N53" s="1">
        <v>431.10599999999999</v>
      </c>
      <c r="O53" s="1">
        <v>431.209</v>
      </c>
      <c r="P53" s="1">
        <v>431.25700000000001</v>
      </c>
      <c r="Q53" s="1">
        <v>431.23399999999998</v>
      </c>
      <c r="R53" s="1">
        <v>431.363</v>
      </c>
      <c r="S53" s="1">
        <v>431.53500000000003</v>
      </c>
      <c r="T53" s="1">
        <v>431.596</v>
      </c>
      <c r="U53" s="1">
        <v>431.58600000000001</v>
      </c>
      <c r="V53" s="1">
        <v>431.60700000000003</v>
      </c>
      <c r="W53" s="1">
        <v>431.61099999999999</v>
      </c>
      <c r="X53" s="1">
        <v>431.57799999999997</v>
      </c>
      <c r="Y53" s="1">
        <v>431.48899999999998</v>
      </c>
      <c r="Z53" s="1">
        <v>431.39699999999999</v>
      </c>
      <c r="AA53" s="1">
        <v>431.423</v>
      </c>
      <c r="AB53" s="1">
        <v>431.49400000000003</v>
      </c>
      <c r="AC53" s="1">
        <v>431.572</v>
      </c>
      <c r="AD53" s="1">
        <v>431.65199999999999</v>
      </c>
      <c r="AE53" s="1">
        <v>431.733</v>
      </c>
    </row>
    <row r="54" spans="1:31" x14ac:dyDescent="0.2">
      <c r="A54" s="1">
        <v>732.78099999999995</v>
      </c>
      <c r="B54" s="1">
        <v>353.15</v>
      </c>
      <c r="C54" s="1">
        <v>394.22</v>
      </c>
      <c r="D54" s="1">
        <v>410.31200000000001</v>
      </c>
      <c r="E54" s="1">
        <v>418.173</v>
      </c>
      <c r="F54" s="1">
        <v>422.42200000000003</v>
      </c>
      <c r="G54" s="1">
        <v>425.12700000000001</v>
      </c>
      <c r="H54" s="1">
        <v>427.10899999999998</v>
      </c>
      <c r="I54" s="1">
        <v>428.37900000000002</v>
      </c>
      <c r="J54" s="1">
        <v>429.40300000000002</v>
      </c>
      <c r="K54" s="1">
        <v>429.76299999999998</v>
      </c>
      <c r="L54" s="1">
        <v>430.26799999999997</v>
      </c>
      <c r="M54" s="1">
        <v>430.74099999999999</v>
      </c>
      <c r="N54" s="1">
        <v>431.1</v>
      </c>
      <c r="O54" s="1">
        <v>431.226</v>
      </c>
      <c r="P54" s="1">
        <v>431.279</v>
      </c>
      <c r="Q54" s="1">
        <v>431.245</v>
      </c>
      <c r="R54" s="1">
        <v>431.38299999999998</v>
      </c>
      <c r="S54" s="1">
        <v>431.553</v>
      </c>
      <c r="T54" s="1">
        <v>431.61399999999998</v>
      </c>
      <c r="U54" s="1">
        <v>431.6</v>
      </c>
      <c r="V54" s="1">
        <v>431.60599999999999</v>
      </c>
      <c r="W54" s="1">
        <v>431.61099999999999</v>
      </c>
      <c r="X54" s="1">
        <v>431.57799999999997</v>
      </c>
      <c r="Y54" s="1">
        <v>431.49</v>
      </c>
      <c r="Z54" s="1">
        <v>431.39699999999999</v>
      </c>
      <c r="AA54" s="1">
        <v>431.423</v>
      </c>
      <c r="AB54" s="1">
        <v>431.49299999999999</v>
      </c>
      <c r="AC54" s="1">
        <v>431.572</v>
      </c>
      <c r="AD54" s="1">
        <v>431.65199999999999</v>
      </c>
      <c r="AE54" s="1">
        <v>431.733</v>
      </c>
    </row>
    <row r="55" spans="1:31" x14ac:dyDescent="0.2">
      <c r="A55" s="1">
        <v>743.87400000000002</v>
      </c>
      <c r="B55" s="1">
        <v>353.15</v>
      </c>
      <c r="C55" s="1">
        <v>394.24299999999999</v>
      </c>
      <c r="D55" s="1">
        <v>410.89400000000001</v>
      </c>
      <c r="E55" s="1">
        <v>418.41399999999999</v>
      </c>
      <c r="F55" s="1">
        <v>422.577</v>
      </c>
      <c r="G55" s="1">
        <v>425.21</v>
      </c>
      <c r="H55" s="1">
        <v>427.15300000000002</v>
      </c>
      <c r="I55" s="1">
        <v>428.40499999999997</v>
      </c>
      <c r="J55" s="1">
        <v>429.41899999999998</v>
      </c>
      <c r="K55" s="1">
        <v>429.81200000000001</v>
      </c>
      <c r="L55" s="1">
        <v>430.322</v>
      </c>
      <c r="M55" s="1">
        <v>430.76600000000002</v>
      </c>
      <c r="N55" s="1">
        <v>431.12400000000002</v>
      </c>
      <c r="O55" s="1">
        <v>431.24</v>
      </c>
      <c r="P55" s="1">
        <v>431.27600000000001</v>
      </c>
      <c r="Q55" s="1">
        <v>431.24799999999999</v>
      </c>
      <c r="R55" s="1">
        <v>431.38900000000001</v>
      </c>
      <c r="S55" s="1">
        <v>431.56400000000002</v>
      </c>
      <c r="T55" s="1">
        <v>431.63099999999997</v>
      </c>
      <c r="U55" s="1">
        <v>431.62200000000001</v>
      </c>
      <c r="V55" s="1">
        <v>431.60599999999999</v>
      </c>
      <c r="W55" s="1">
        <v>431.61200000000002</v>
      </c>
      <c r="X55" s="1">
        <v>431.57900000000001</v>
      </c>
      <c r="Y55" s="1">
        <v>431.49</v>
      </c>
      <c r="Z55" s="1">
        <v>431.39699999999999</v>
      </c>
      <c r="AA55" s="1">
        <v>431.423</v>
      </c>
      <c r="AB55" s="1">
        <v>431.49299999999999</v>
      </c>
      <c r="AC55" s="1">
        <v>431.572</v>
      </c>
      <c r="AD55" s="1">
        <v>431.65199999999999</v>
      </c>
      <c r="AE55" s="1">
        <v>431.733</v>
      </c>
    </row>
    <row r="56" spans="1:31" x14ac:dyDescent="0.2">
      <c r="A56" s="1">
        <v>757.226</v>
      </c>
      <c r="B56" s="1">
        <v>353.15</v>
      </c>
      <c r="C56" s="1">
        <v>392.91699999999997</v>
      </c>
      <c r="D56" s="1">
        <v>409.17399999999998</v>
      </c>
      <c r="E56" s="1">
        <v>417.05700000000002</v>
      </c>
      <c r="F56" s="1">
        <v>421.39499999999998</v>
      </c>
      <c r="G56" s="1">
        <v>424.60599999999999</v>
      </c>
      <c r="H56" s="1">
        <v>426.83</v>
      </c>
      <c r="I56" s="1">
        <v>428.34399999999999</v>
      </c>
      <c r="J56" s="1">
        <v>429.43099999999998</v>
      </c>
      <c r="K56" s="1">
        <v>429.91699999999997</v>
      </c>
      <c r="L56" s="1">
        <v>430.37700000000001</v>
      </c>
      <c r="M56" s="1">
        <v>430.84699999999998</v>
      </c>
      <c r="N56" s="1">
        <v>431.15100000000001</v>
      </c>
      <c r="O56" s="1">
        <v>431.245</v>
      </c>
      <c r="P56" s="1">
        <v>431.27600000000001</v>
      </c>
      <c r="Q56" s="1">
        <v>431.25099999999998</v>
      </c>
      <c r="R56" s="1">
        <v>431.38900000000001</v>
      </c>
      <c r="S56" s="1">
        <v>431.572</v>
      </c>
      <c r="T56" s="1">
        <v>431.642</v>
      </c>
      <c r="U56" s="1">
        <v>431.64</v>
      </c>
      <c r="V56" s="1">
        <v>431.59899999999999</v>
      </c>
      <c r="W56" s="1">
        <v>431.61200000000002</v>
      </c>
      <c r="X56" s="1">
        <v>431.58</v>
      </c>
      <c r="Y56" s="1">
        <v>431.49</v>
      </c>
      <c r="Z56" s="1">
        <v>431.39699999999999</v>
      </c>
      <c r="AA56" s="1">
        <v>431.423</v>
      </c>
      <c r="AB56" s="1">
        <v>431.49299999999999</v>
      </c>
      <c r="AC56" s="1">
        <v>431.572</v>
      </c>
      <c r="AD56" s="1">
        <v>431.65199999999999</v>
      </c>
      <c r="AE56" s="1">
        <v>431.733</v>
      </c>
    </row>
    <row r="57" spans="1:31" x14ac:dyDescent="0.2">
      <c r="A57" s="1">
        <v>768.952</v>
      </c>
      <c r="B57" s="1">
        <v>353.15</v>
      </c>
      <c r="C57" s="1">
        <v>395.35899999999998</v>
      </c>
      <c r="D57" s="1">
        <v>410.82100000000003</v>
      </c>
      <c r="E57" s="1">
        <v>418.03199999999998</v>
      </c>
      <c r="F57" s="1">
        <v>422.197</v>
      </c>
      <c r="G57" s="1">
        <v>424.983</v>
      </c>
      <c r="H57" s="1">
        <v>426.97699999999998</v>
      </c>
      <c r="I57" s="1">
        <v>428.32499999999999</v>
      </c>
      <c r="J57" s="1">
        <v>429.38600000000002</v>
      </c>
      <c r="K57" s="1">
        <v>429.78500000000003</v>
      </c>
      <c r="L57" s="1">
        <v>430.29300000000001</v>
      </c>
      <c r="M57" s="1">
        <v>430.77800000000002</v>
      </c>
      <c r="N57" s="1">
        <v>431.12700000000001</v>
      </c>
      <c r="O57" s="1">
        <v>431.23099999999999</v>
      </c>
      <c r="P57" s="1">
        <v>431.274</v>
      </c>
      <c r="Q57" s="1">
        <v>431.25799999999998</v>
      </c>
      <c r="R57" s="1">
        <v>431.392</v>
      </c>
      <c r="S57" s="1">
        <v>431.57799999999997</v>
      </c>
      <c r="T57" s="1">
        <v>431.65100000000001</v>
      </c>
      <c r="U57" s="1">
        <v>431.65699999999998</v>
      </c>
      <c r="V57" s="1">
        <v>431.61599999999999</v>
      </c>
      <c r="W57" s="1">
        <v>431.61200000000002</v>
      </c>
      <c r="X57" s="1">
        <v>431.58</v>
      </c>
      <c r="Y57" s="1">
        <v>431.49099999999999</v>
      </c>
      <c r="Z57" s="1">
        <v>431.39699999999999</v>
      </c>
      <c r="AA57" s="1">
        <v>431.423</v>
      </c>
      <c r="AB57" s="1">
        <v>431.49299999999999</v>
      </c>
      <c r="AC57" s="1">
        <v>431.572</v>
      </c>
      <c r="AD57" s="1">
        <v>431.65199999999999</v>
      </c>
      <c r="AE57" s="1">
        <v>431.733</v>
      </c>
    </row>
    <row r="58" spans="1:31" x14ac:dyDescent="0.2">
      <c r="A58" s="1">
        <v>780.399</v>
      </c>
      <c r="B58" s="1">
        <v>353.15</v>
      </c>
      <c r="C58" s="1">
        <v>393.99400000000003</v>
      </c>
      <c r="D58" s="1">
        <v>409.76400000000001</v>
      </c>
      <c r="E58" s="1">
        <v>417.43900000000002</v>
      </c>
      <c r="F58" s="1">
        <v>421.791</v>
      </c>
      <c r="G58" s="1">
        <v>424.89</v>
      </c>
      <c r="H58" s="1">
        <v>427.02199999999999</v>
      </c>
      <c r="I58" s="1">
        <v>428.459</v>
      </c>
      <c r="J58" s="1">
        <v>429.50799999999998</v>
      </c>
      <c r="K58" s="1">
        <v>429.952</v>
      </c>
      <c r="L58" s="1">
        <v>430.411</v>
      </c>
      <c r="M58" s="1">
        <v>430.858</v>
      </c>
      <c r="N58" s="1">
        <v>431.15600000000001</v>
      </c>
      <c r="O58" s="1">
        <v>431.24200000000002</v>
      </c>
      <c r="P58" s="1">
        <v>431.28100000000001</v>
      </c>
      <c r="Q58" s="1">
        <v>431.267</v>
      </c>
      <c r="R58" s="1">
        <v>431.40499999999997</v>
      </c>
      <c r="S58" s="1">
        <v>431.58600000000001</v>
      </c>
      <c r="T58" s="1">
        <v>431.65899999999999</v>
      </c>
      <c r="U58" s="1">
        <v>431.66699999999997</v>
      </c>
      <c r="V58" s="1">
        <v>431.63299999999998</v>
      </c>
      <c r="W58" s="1">
        <v>431.61</v>
      </c>
      <c r="X58" s="1">
        <v>431.58</v>
      </c>
      <c r="Y58" s="1">
        <v>431.49099999999999</v>
      </c>
      <c r="Z58" s="1">
        <v>431.39699999999999</v>
      </c>
      <c r="AA58" s="1">
        <v>431.423</v>
      </c>
      <c r="AB58" s="1">
        <v>431.49299999999999</v>
      </c>
      <c r="AC58" s="1">
        <v>431.572</v>
      </c>
      <c r="AD58" s="1">
        <v>431.65199999999999</v>
      </c>
      <c r="AE58" s="1">
        <v>431.733</v>
      </c>
    </row>
    <row r="59" spans="1:31" x14ac:dyDescent="0.2">
      <c r="A59" s="1">
        <v>793.35299999999995</v>
      </c>
      <c r="B59" s="1">
        <v>353.15</v>
      </c>
      <c r="C59" s="1">
        <v>394.23099999999999</v>
      </c>
      <c r="D59" s="1">
        <v>410.60599999999999</v>
      </c>
      <c r="E59" s="1">
        <v>418.24099999999999</v>
      </c>
      <c r="F59" s="1">
        <v>422.37799999999999</v>
      </c>
      <c r="G59" s="1">
        <v>425.012</v>
      </c>
      <c r="H59" s="1">
        <v>426.98099999999999</v>
      </c>
      <c r="I59" s="1">
        <v>428.25299999999999</v>
      </c>
      <c r="J59" s="1">
        <v>429.31599999999997</v>
      </c>
      <c r="K59" s="1">
        <v>429.66899999999998</v>
      </c>
      <c r="L59" s="1">
        <v>430.20800000000003</v>
      </c>
      <c r="M59" s="1">
        <v>430.71300000000002</v>
      </c>
      <c r="N59" s="1">
        <v>431.10599999999999</v>
      </c>
      <c r="O59" s="1">
        <v>431.24900000000002</v>
      </c>
      <c r="P59" s="1">
        <v>431.30799999999999</v>
      </c>
      <c r="Q59" s="1">
        <v>431.28399999999999</v>
      </c>
      <c r="R59" s="1">
        <v>431.41500000000002</v>
      </c>
      <c r="S59" s="1">
        <v>431.58800000000002</v>
      </c>
      <c r="T59" s="1">
        <v>431.66300000000001</v>
      </c>
      <c r="U59" s="1">
        <v>431.67700000000002</v>
      </c>
      <c r="V59" s="1">
        <v>431.64699999999999</v>
      </c>
      <c r="W59" s="1">
        <v>431.60599999999999</v>
      </c>
      <c r="X59" s="1">
        <v>431.57900000000001</v>
      </c>
      <c r="Y59" s="1">
        <v>431.49099999999999</v>
      </c>
      <c r="Z59" s="1">
        <v>431.39699999999999</v>
      </c>
      <c r="AA59" s="1">
        <v>431.42399999999998</v>
      </c>
      <c r="AB59" s="1">
        <v>431.49400000000003</v>
      </c>
      <c r="AC59" s="1">
        <v>431.572</v>
      </c>
      <c r="AD59" s="1">
        <v>431.65199999999999</v>
      </c>
      <c r="AE59" s="1">
        <v>431.733</v>
      </c>
    </row>
    <row r="60" spans="1:31" x14ac:dyDescent="0.2">
      <c r="A60" s="1">
        <v>804.56899999999996</v>
      </c>
      <c r="B60" s="1">
        <v>353.15</v>
      </c>
      <c r="C60" s="1">
        <v>393.97399999999999</v>
      </c>
      <c r="D60" s="1">
        <v>410.42899999999997</v>
      </c>
      <c r="E60" s="1">
        <v>418.29</v>
      </c>
      <c r="F60" s="1">
        <v>422.60300000000001</v>
      </c>
      <c r="G60" s="1">
        <v>425.38400000000001</v>
      </c>
      <c r="H60" s="1">
        <v>427.315</v>
      </c>
      <c r="I60" s="1">
        <v>428.55599999999998</v>
      </c>
      <c r="J60" s="1">
        <v>429.51100000000002</v>
      </c>
      <c r="K60" s="1">
        <v>429.90300000000002</v>
      </c>
      <c r="L60" s="1">
        <v>430.36399999999998</v>
      </c>
      <c r="M60" s="1">
        <v>430.78199999999998</v>
      </c>
      <c r="N60" s="1">
        <v>431.11599999999999</v>
      </c>
      <c r="O60" s="1">
        <v>431.24299999999999</v>
      </c>
      <c r="P60" s="1">
        <v>431.30799999999999</v>
      </c>
      <c r="Q60" s="1">
        <v>431.29700000000003</v>
      </c>
      <c r="R60" s="1">
        <v>431.43299999999999</v>
      </c>
      <c r="S60" s="1">
        <v>431.596</v>
      </c>
      <c r="T60" s="1">
        <v>431.66699999999997</v>
      </c>
      <c r="U60" s="1">
        <v>431.68200000000002</v>
      </c>
      <c r="V60" s="1">
        <v>431.65899999999999</v>
      </c>
      <c r="W60" s="1">
        <v>431.59399999999999</v>
      </c>
      <c r="X60" s="1">
        <v>431.57799999999997</v>
      </c>
      <c r="Y60" s="1">
        <v>431.49</v>
      </c>
      <c r="Z60" s="1">
        <v>431.39699999999999</v>
      </c>
      <c r="AA60" s="1">
        <v>431.423</v>
      </c>
      <c r="AB60" s="1">
        <v>431.49299999999999</v>
      </c>
      <c r="AC60" s="1">
        <v>431.572</v>
      </c>
      <c r="AD60" s="1">
        <v>431.65199999999999</v>
      </c>
      <c r="AE60" s="1">
        <v>431.733</v>
      </c>
    </row>
    <row r="61" spans="1:31" x14ac:dyDescent="0.2">
      <c r="A61" s="1">
        <v>815.82799999999997</v>
      </c>
      <c r="B61" s="1">
        <v>353.15</v>
      </c>
      <c r="C61" s="1">
        <v>394.13499999999999</v>
      </c>
      <c r="D61" s="1">
        <v>410.09800000000001</v>
      </c>
      <c r="E61" s="1">
        <v>417.947</v>
      </c>
      <c r="F61" s="1">
        <v>422.28899999999999</v>
      </c>
      <c r="G61" s="1">
        <v>425.20299999999997</v>
      </c>
      <c r="H61" s="1">
        <v>427.20699999999999</v>
      </c>
      <c r="I61" s="1">
        <v>428.53199999999998</v>
      </c>
      <c r="J61" s="1">
        <v>429.52300000000002</v>
      </c>
      <c r="K61" s="1">
        <v>429.93799999999999</v>
      </c>
      <c r="L61" s="1">
        <v>430.39600000000002</v>
      </c>
      <c r="M61" s="1">
        <v>430.82900000000001</v>
      </c>
      <c r="N61" s="1">
        <v>431.14600000000002</v>
      </c>
      <c r="O61" s="1">
        <v>431.25599999999997</v>
      </c>
      <c r="P61" s="1">
        <v>431.30700000000002</v>
      </c>
      <c r="Q61" s="1">
        <v>431.29399999999998</v>
      </c>
      <c r="R61" s="1">
        <v>431.43299999999999</v>
      </c>
      <c r="S61" s="1">
        <v>431.60199999999998</v>
      </c>
      <c r="T61" s="1">
        <v>431.673</v>
      </c>
      <c r="U61" s="1">
        <v>431.69</v>
      </c>
      <c r="V61" s="1">
        <v>431.67099999999999</v>
      </c>
      <c r="W61" s="1">
        <v>431.60899999999998</v>
      </c>
      <c r="X61" s="1">
        <v>431.57299999999998</v>
      </c>
      <c r="Y61" s="1">
        <v>431.48899999999998</v>
      </c>
      <c r="Z61" s="1">
        <v>431.39699999999999</v>
      </c>
      <c r="AA61" s="1">
        <v>431.423</v>
      </c>
      <c r="AB61" s="1">
        <v>431.49299999999999</v>
      </c>
      <c r="AC61" s="1">
        <v>431.572</v>
      </c>
      <c r="AD61" s="1">
        <v>431.65199999999999</v>
      </c>
      <c r="AE61" s="1">
        <v>431.733</v>
      </c>
    </row>
    <row r="62" spans="1:31" x14ac:dyDescent="0.2">
      <c r="A62" s="1">
        <v>827.93499999999995</v>
      </c>
      <c r="B62" s="1">
        <v>353.15</v>
      </c>
      <c r="C62" s="1">
        <v>394.798</v>
      </c>
      <c r="D62" s="1">
        <v>410.47199999999998</v>
      </c>
      <c r="E62" s="1">
        <v>417.96600000000001</v>
      </c>
      <c r="F62" s="1">
        <v>422.18700000000001</v>
      </c>
      <c r="G62" s="1">
        <v>425.05099999999999</v>
      </c>
      <c r="H62" s="1">
        <v>427.06200000000001</v>
      </c>
      <c r="I62" s="1">
        <v>428.423</v>
      </c>
      <c r="J62" s="1">
        <v>429.46100000000001</v>
      </c>
      <c r="K62" s="1">
        <v>429.88200000000001</v>
      </c>
      <c r="L62" s="1">
        <v>430.36599999999999</v>
      </c>
      <c r="M62" s="1">
        <v>430.82799999999997</v>
      </c>
      <c r="N62" s="1">
        <v>431.15600000000001</v>
      </c>
      <c r="O62" s="1">
        <v>431.26100000000002</v>
      </c>
      <c r="P62" s="1">
        <v>431.303</v>
      </c>
      <c r="Q62" s="1">
        <v>431.291</v>
      </c>
      <c r="R62" s="1">
        <v>431.42599999999999</v>
      </c>
      <c r="S62" s="1">
        <v>431.60399999999998</v>
      </c>
      <c r="T62" s="1">
        <v>431.678</v>
      </c>
      <c r="U62" s="1">
        <v>431.69799999999998</v>
      </c>
      <c r="V62" s="1">
        <v>431.68200000000002</v>
      </c>
      <c r="W62" s="1">
        <v>431.62599999999998</v>
      </c>
      <c r="X62" s="1">
        <v>431.56400000000002</v>
      </c>
      <c r="Y62" s="1">
        <v>431.48599999999999</v>
      </c>
      <c r="Z62" s="1">
        <v>431.39600000000002</v>
      </c>
      <c r="AA62" s="1">
        <v>431.423</v>
      </c>
      <c r="AB62" s="1">
        <v>431.49299999999999</v>
      </c>
      <c r="AC62" s="1">
        <v>431.572</v>
      </c>
      <c r="AD62" s="1">
        <v>431.65199999999999</v>
      </c>
      <c r="AE62" s="1">
        <v>431.733</v>
      </c>
    </row>
    <row r="63" spans="1:31" x14ac:dyDescent="0.2">
      <c r="A63" s="1">
        <v>839.39800000000002</v>
      </c>
      <c r="B63" s="1">
        <v>353.15</v>
      </c>
      <c r="C63" s="1">
        <v>394.74</v>
      </c>
      <c r="D63" s="1">
        <v>410.38799999999998</v>
      </c>
      <c r="E63" s="1">
        <v>417.82299999999998</v>
      </c>
      <c r="F63" s="1">
        <v>422.06099999999998</v>
      </c>
      <c r="G63" s="1">
        <v>425.00299999999999</v>
      </c>
      <c r="H63" s="1">
        <v>427.05700000000002</v>
      </c>
      <c r="I63" s="1">
        <v>428.44200000000001</v>
      </c>
      <c r="J63" s="1">
        <v>429.48599999999999</v>
      </c>
      <c r="K63" s="1">
        <v>429.91</v>
      </c>
      <c r="L63" s="1">
        <v>430.38499999999999</v>
      </c>
      <c r="M63" s="1">
        <v>430.84199999999998</v>
      </c>
      <c r="N63" s="1">
        <v>431.15899999999999</v>
      </c>
      <c r="O63" s="1">
        <v>431.25700000000001</v>
      </c>
      <c r="P63" s="1">
        <v>431.30099999999999</v>
      </c>
      <c r="Q63" s="1">
        <v>431.29399999999998</v>
      </c>
      <c r="R63" s="1">
        <v>431.42700000000002</v>
      </c>
      <c r="S63" s="1">
        <v>431.60599999999999</v>
      </c>
      <c r="T63" s="1">
        <v>431.68099999999998</v>
      </c>
      <c r="U63" s="1">
        <v>431.70299999999997</v>
      </c>
      <c r="V63" s="1">
        <v>431.69099999999997</v>
      </c>
      <c r="W63" s="1">
        <v>431.64100000000002</v>
      </c>
      <c r="X63" s="1">
        <v>431.54</v>
      </c>
      <c r="Y63" s="1">
        <v>431.48099999999999</v>
      </c>
      <c r="Z63" s="1">
        <v>431.39499999999998</v>
      </c>
      <c r="AA63" s="1">
        <v>431.423</v>
      </c>
      <c r="AB63" s="1">
        <v>431.49299999999999</v>
      </c>
      <c r="AC63" s="1">
        <v>431.572</v>
      </c>
      <c r="AD63" s="1">
        <v>431.65199999999999</v>
      </c>
      <c r="AE63" s="1">
        <v>431.733</v>
      </c>
    </row>
    <row r="64" spans="1:31" x14ac:dyDescent="0.2">
      <c r="A64" s="1">
        <v>850.69</v>
      </c>
      <c r="B64" s="1">
        <v>353.15</v>
      </c>
      <c r="C64" s="1">
        <v>394.17700000000002</v>
      </c>
      <c r="D64" s="1">
        <v>410.07799999999997</v>
      </c>
      <c r="E64" s="1">
        <v>417.69600000000003</v>
      </c>
      <c r="F64" s="1">
        <v>422.01499999999999</v>
      </c>
      <c r="G64" s="1">
        <v>425.03300000000002</v>
      </c>
      <c r="H64" s="1">
        <v>427.11399999999998</v>
      </c>
      <c r="I64" s="1">
        <v>428.505</v>
      </c>
      <c r="J64" s="1">
        <v>429.53399999999999</v>
      </c>
      <c r="K64" s="1">
        <v>429.96300000000002</v>
      </c>
      <c r="L64" s="1">
        <v>430.42200000000003</v>
      </c>
      <c r="M64" s="1">
        <v>430.86099999999999</v>
      </c>
      <c r="N64" s="1">
        <v>431.166</v>
      </c>
      <c r="O64" s="1">
        <v>431.26</v>
      </c>
      <c r="P64" s="1">
        <v>431.30399999999997</v>
      </c>
      <c r="Q64" s="1">
        <v>431.29700000000003</v>
      </c>
      <c r="R64" s="1">
        <v>431.43299999999999</v>
      </c>
      <c r="S64" s="1">
        <v>431.60899999999998</v>
      </c>
      <c r="T64" s="1">
        <v>431.68400000000003</v>
      </c>
      <c r="U64" s="1">
        <v>431.70600000000002</v>
      </c>
      <c r="V64" s="1">
        <v>431.697</v>
      </c>
      <c r="W64" s="1">
        <v>431.65100000000001</v>
      </c>
      <c r="X64" s="1">
        <v>431.524</v>
      </c>
      <c r="Y64" s="1">
        <v>431.47399999999999</v>
      </c>
      <c r="Z64" s="1">
        <v>431.39299999999997</v>
      </c>
      <c r="AA64" s="1">
        <v>431.423</v>
      </c>
      <c r="AB64" s="1">
        <v>431.49299999999999</v>
      </c>
      <c r="AC64" s="1">
        <v>431.572</v>
      </c>
      <c r="AD64" s="1">
        <v>431.65199999999999</v>
      </c>
      <c r="AE64" s="1">
        <v>431.733</v>
      </c>
    </row>
    <row r="65" spans="1:31" x14ac:dyDescent="0.2">
      <c r="A65" s="1">
        <v>862.53</v>
      </c>
      <c r="B65" s="1">
        <v>353.15</v>
      </c>
      <c r="C65" s="1">
        <v>394.51400000000001</v>
      </c>
      <c r="D65" s="1">
        <v>410.44900000000001</v>
      </c>
      <c r="E65" s="1">
        <v>417.86</v>
      </c>
      <c r="F65" s="1">
        <v>421.96499999999997</v>
      </c>
      <c r="G65" s="1">
        <v>424.714</v>
      </c>
      <c r="H65" s="1">
        <v>426.80900000000003</v>
      </c>
      <c r="I65" s="1">
        <v>428.17899999999997</v>
      </c>
      <c r="J65" s="1">
        <v>429.315</v>
      </c>
      <c r="K65" s="1">
        <v>429.68799999999999</v>
      </c>
      <c r="L65" s="1">
        <v>430.24299999999999</v>
      </c>
      <c r="M65" s="1">
        <v>430.76799999999997</v>
      </c>
      <c r="N65" s="1">
        <v>431.14600000000002</v>
      </c>
      <c r="O65" s="1">
        <v>431.267</v>
      </c>
      <c r="P65" s="1">
        <v>431.31700000000001</v>
      </c>
      <c r="Q65" s="1">
        <v>431.30399999999997</v>
      </c>
      <c r="R65" s="1">
        <v>431.435</v>
      </c>
      <c r="S65" s="1">
        <v>431.60899999999998</v>
      </c>
      <c r="T65" s="1">
        <v>431.68599999999998</v>
      </c>
      <c r="U65" s="1">
        <v>431.71100000000001</v>
      </c>
      <c r="V65" s="1">
        <v>431.70299999999997</v>
      </c>
      <c r="W65" s="1">
        <v>431.65899999999999</v>
      </c>
      <c r="X65" s="1">
        <v>431.53800000000001</v>
      </c>
      <c r="Y65" s="1">
        <v>431.46100000000001</v>
      </c>
      <c r="Z65" s="1">
        <v>431.38900000000001</v>
      </c>
      <c r="AA65" s="1">
        <v>431.42200000000003</v>
      </c>
      <c r="AB65" s="1">
        <v>431.49299999999999</v>
      </c>
      <c r="AC65" s="1">
        <v>431.572</v>
      </c>
      <c r="AD65" s="1">
        <v>431.65199999999999</v>
      </c>
      <c r="AE65" s="1">
        <v>431.733</v>
      </c>
    </row>
    <row r="66" spans="1:31" x14ac:dyDescent="0.2">
      <c r="A66" s="1">
        <v>875.17499999999995</v>
      </c>
      <c r="B66" s="1">
        <v>353.15</v>
      </c>
      <c r="C66" s="1">
        <v>394.32900000000001</v>
      </c>
      <c r="D66" s="1">
        <v>410.72300000000001</v>
      </c>
      <c r="E66" s="1">
        <v>418.37799999999999</v>
      </c>
      <c r="F66" s="1">
        <v>422.55799999999999</v>
      </c>
      <c r="G66" s="1">
        <v>425.27499999999998</v>
      </c>
      <c r="H66" s="1">
        <v>427.19499999999999</v>
      </c>
      <c r="I66" s="1">
        <v>428.44200000000001</v>
      </c>
      <c r="J66" s="1">
        <v>429.42</v>
      </c>
      <c r="K66" s="1">
        <v>429.82100000000003</v>
      </c>
      <c r="L66" s="1">
        <v>430.303</v>
      </c>
      <c r="M66" s="1">
        <v>430.745</v>
      </c>
      <c r="N66" s="1">
        <v>431.108</v>
      </c>
      <c r="O66" s="1">
        <v>431.25400000000002</v>
      </c>
      <c r="P66" s="1">
        <v>431.32400000000001</v>
      </c>
      <c r="Q66" s="1">
        <v>431.32</v>
      </c>
      <c r="R66" s="1">
        <v>431.452</v>
      </c>
      <c r="S66" s="1">
        <v>431.613</v>
      </c>
      <c r="T66" s="1">
        <v>431.68599999999998</v>
      </c>
      <c r="U66" s="1">
        <v>431.709</v>
      </c>
      <c r="V66" s="1">
        <v>431.70299999999997</v>
      </c>
      <c r="W66" s="1">
        <v>431.661</v>
      </c>
      <c r="X66" s="1">
        <v>431.54899999999998</v>
      </c>
      <c r="Y66" s="1">
        <v>431.45100000000002</v>
      </c>
      <c r="Z66" s="1">
        <v>431.38200000000001</v>
      </c>
      <c r="AA66" s="1">
        <v>431.42099999999999</v>
      </c>
      <c r="AB66" s="1">
        <v>431.49299999999999</v>
      </c>
      <c r="AC66" s="1">
        <v>431.572</v>
      </c>
      <c r="AD66" s="1">
        <v>431.65199999999999</v>
      </c>
      <c r="AE66" s="1">
        <v>431.733</v>
      </c>
    </row>
    <row r="67" spans="1:31" x14ac:dyDescent="0.2">
      <c r="A67" s="1">
        <v>887.79899999999998</v>
      </c>
      <c r="B67" s="1">
        <v>353.15</v>
      </c>
      <c r="C67" s="1">
        <v>395.09500000000003</v>
      </c>
      <c r="D67" s="1">
        <v>410.34</v>
      </c>
      <c r="E67" s="1">
        <v>417.79399999999998</v>
      </c>
      <c r="F67" s="1">
        <v>421.983</v>
      </c>
      <c r="G67" s="1">
        <v>424.79599999999999</v>
      </c>
      <c r="H67" s="1">
        <v>426.87799999999999</v>
      </c>
      <c r="I67" s="1">
        <v>428.28199999999998</v>
      </c>
      <c r="J67" s="1">
        <v>429.38799999999998</v>
      </c>
      <c r="K67" s="1">
        <v>429.78500000000003</v>
      </c>
      <c r="L67" s="1">
        <v>430.30099999999999</v>
      </c>
      <c r="M67" s="1">
        <v>430.80700000000002</v>
      </c>
      <c r="N67" s="1">
        <v>431.14499999999998</v>
      </c>
      <c r="O67" s="1">
        <v>431.25400000000002</v>
      </c>
      <c r="P67" s="1">
        <v>431.32499999999999</v>
      </c>
      <c r="Q67" s="1">
        <v>431.32400000000001</v>
      </c>
      <c r="R67" s="1">
        <v>431.45400000000001</v>
      </c>
      <c r="S67" s="1">
        <v>431.62</v>
      </c>
      <c r="T67" s="1">
        <v>431.69099999999997</v>
      </c>
      <c r="U67" s="1">
        <v>431.71300000000002</v>
      </c>
      <c r="V67" s="1">
        <v>431.70699999999999</v>
      </c>
      <c r="W67" s="1">
        <v>431.66500000000002</v>
      </c>
      <c r="X67" s="1">
        <v>431.55900000000003</v>
      </c>
      <c r="Y67" s="1">
        <v>431.39299999999997</v>
      </c>
      <c r="Z67" s="1">
        <v>431.363</v>
      </c>
      <c r="AA67" s="1">
        <v>431.41800000000001</v>
      </c>
      <c r="AB67" s="1">
        <v>431.49200000000002</v>
      </c>
      <c r="AC67" s="1">
        <v>431.572</v>
      </c>
      <c r="AD67" s="1">
        <v>431.65199999999999</v>
      </c>
      <c r="AE67" s="1">
        <v>431.733</v>
      </c>
    </row>
    <row r="68" spans="1:31" x14ac:dyDescent="0.2">
      <c r="A68" s="1">
        <v>897.14499999999998</v>
      </c>
      <c r="B68" s="1">
        <v>353.15</v>
      </c>
      <c r="C68" s="1">
        <v>394.78399999999999</v>
      </c>
      <c r="D68" s="1">
        <v>410.416</v>
      </c>
      <c r="E68" s="1">
        <v>417.97899999999998</v>
      </c>
      <c r="F68" s="1">
        <v>422.303</v>
      </c>
      <c r="G68" s="1">
        <v>425.22699999999998</v>
      </c>
      <c r="H68" s="1">
        <v>427.25900000000001</v>
      </c>
      <c r="I68" s="1">
        <v>428.60300000000001</v>
      </c>
      <c r="J68" s="1">
        <v>429.60599999999999</v>
      </c>
      <c r="K68" s="1">
        <v>430.005</v>
      </c>
      <c r="L68" s="1">
        <v>430.45499999999998</v>
      </c>
      <c r="M68" s="1">
        <v>430.875</v>
      </c>
      <c r="N68" s="1">
        <v>431.16800000000001</v>
      </c>
      <c r="O68" s="1">
        <v>431.25599999999997</v>
      </c>
      <c r="P68" s="1">
        <v>431.31700000000001</v>
      </c>
      <c r="Q68" s="1">
        <v>431.32100000000003</v>
      </c>
      <c r="R68" s="1">
        <v>431.459</v>
      </c>
      <c r="S68" s="1">
        <v>431.625</v>
      </c>
      <c r="T68" s="1">
        <v>431.69400000000002</v>
      </c>
      <c r="U68" s="1">
        <v>431.714</v>
      </c>
      <c r="V68" s="1">
        <v>431.70699999999999</v>
      </c>
      <c r="W68" s="1">
        <v>431.678</v>
      </c>
      <c r="X68" s="1">
        <v>431.60899999999998</v>
      </c>
      <c r="Y68" s="1">
        <v>431.47199999999998</v>
      </c>
      <c r="Z68" s="1">
        <v>431.37700000000001</v>
      </c>
      <c r="AA68" s="1">
        <v>431.41800000000001</v>
      </c>
      <c r="AB68" s="1">
        <v>431.49200000000002</v>
      </c>
      <c r="AC68" s="1">
        <v>431.572</v>
      </c>
      <c r="AD68" s="1">
        <v>431.65199999999999</v>
      </c>
      <c r="AE68" s="1">
        <v>431.733</v>
      </c>
    </row>
    <row r="69" spans="1:31" x14ac:dyDescent="0.2">
      <c r="A69" s="1">
        <v>906.95799999999997</v>
      </c>
      <c r="B69" s="1">
        <v>353.15</v>
      </c>
      <c r="C69" s="1">
        <v>393.86900000000003</v>
      </c>
      <c r="D69" s="1">
        <v>409.726</v>
      </c>
      <c r="E69" s="1">
        <v>417.57400000000001</v>
      </c>
      <c r="F69" s="1">
        <v>422.03399999999999</v>
      </c>
      <c r="G69" s="1">
        <v>425.173</v>
      </c>
      <c r="H69" s="1">
        <v>427.291</v>
      </c>
      <c r="I69" s="1">
        <v>428.69799999999998</v>
      </c>
      <c r="J69" s="1">
        <v>429.69499999999999</v>
      </c>
      <c r="K69" s="1">
        <v>430.113</v>
      </c>
      <c r="L69" s="1">
        <v>430.53</v>
      </c>
      <c r="M69" s="1">
        <v>430.935</v>
      </c>
      <c r="N69" s="1">
        <v>431.19499999999999</v>
      </c>
      <c r="O69" s="1">
        <v>431.267</v>
      </c>
      <c r="P69" s="1">
        <v>431.31200000000001</v>
      </c>
      <c r="Q69" s="1">
        <v>431.31200000000001</v>
      </c>
      <c r="R69" s="1">
        <v>431.45600000000002</v>
      </c>
      <c r="S69" s="1">
        <v>431.62799999999999</v>
      </c>
      <c r="T69" s="1">
        <v>431.69600000000003</v>
      </c>
      <c r="U69" s="1">
        <v>431.71800000000002</v>
      </c>
      <c r="V69" s="1">
        <v>431.71800000000002</v>
      </c>
      <c r="W69" s="1">
        <v>431.697</v>
      </c>
      <c r="X69" s="1">
        <v>431.64100000000002</v>
      </c>
      <c r="Y69" s="1">
        <v>431.49799999999999</v>
      </c>
      <c r="Z69" s="1">
        <v>431.44600000000003</v>
      </c>
      <c r="AA69" s="1">
        <v>431.42</v>
      </c>
      <c r="AB69" s="1">
        <v>431.49299999999999</v>
      </c>
      <c r="AC69" s="1">
        <v>431.572</v>
      </c>
      <c r="AD69" s="1">
        <v>431.65199999999999</v>
      </c>
      <c r="AE69" s="1">
        <v>431.733</v>
      </c>
    </row>
    <row r="70" spans="1:31" x14ac:dyDescent="0.2">
      <c r="A70" s="1">
        <v>916.101</v>
      </c>
      <c r="B70" s="1">
        <v>353.15</v>
      </c>
      <c r="C70" s="1">
        <v>394.65499999999997</v>
      </c>
      <c r="D70" s="1">
        <v>410.81799999999998</v>
      </c>
      <c r="E70" s="1">
        <v>418.459</v>
      </c>
      <c r="F70" s="1">
        <v>422.82400000000001</v>
      </c>
      <c r="G70" s="1">
        <v>425.57100000000003</v>
      </c>
      <c r="H70" s="1">
        <v>427.47199999999998</v>
      </c>
      <c r="I70" s="1">
        <v>428.68799999999999</v>
      </c>
      <c r="J70" s="1">
        <v>429.62900000000002</v>
      </c>
      <c r="K70" s="1">
        <v>429.99099999999999</v>
      </c>
      <c r="L70" s="1">
        <v>430.44099999999997</v>
      </c>
      <c r="M70" s="1">
        <v>430.84699999999998</v>
      </c>
      <c r="N70" s="1">
        <v>431.16199999999998</v>
      </c>
      <c r="O70" s="1">
        <v>431.26799999999997</v>
      </c>
      <c r="P70" s="1">
        <v>431.322</v>
      </c>
      <c r="Q70" s="1">
        <v>431.31400000000002</v>
      </c>
      <c r="R70" s="1">
        <v>431.45699999999999</v>
      </c>
      <c r="S70" s="1">
        <v>431.62700000000001</v>
      </c>
      <c r="T70" s="1">
        <v>431.697</v>
      </c>
      <c r="U70" s="1">
        <v>431.72300000000001</v>
      </c>
      <c r="V70" s="1">
        <v>431.72399999999999</v>
      </c>
      <c r="W70" s="1">
        <v>431.70400000000001</v>
      </c>
      <c r="X70" s="1">
        <v>431.64499999999998</v>
      </c>
      <c r="Y70" s="1">
        <v>431.50599999999997</v>
      </c>
      <c r="Z70" s="1">
        <v>431.38099999999997</v>
      </c>
      <c r="AA70" s="1">
        <v>431.42899999999997</v>
      </c>
      <c r="AB70" s="1">
        <v>431.49400000000003</v>
      </c>
      <c r="AC70" s="1">
        <v>431.572</v>
      </c>
      <c r="AD70" s="1">
        <v>431.65199999999999</v>
      </c>
      <c r="AE70" s="1">
        <v>431.733</v>
      </c>
    </row>
    <row r="71" spans="1:31" x14ac:dyDescent="0.2">
      <c r="A71" s="1">
        <v>925.58100000000002</v>
      </c>
      <c r="B71" s="1">
        <v>353.15</v>
      </c>
      <c r="C71" s="1">
        <v>393.40699999999998</v>
      </c>
      <c r="D71" s="1">
        <v>409.51400000000001</v>
      </c>
      <c r="E71" s="1">
        <v>417.33699999999999</v>
      </c>
      <c r="F71" s="1">
        <v>421.75799999999998</v>
      </c>
      <c r="G71" s="1">
        <v>424.94</v>
      </c>
      <c r="H71" s="1">
        <v>427.11500000000001</v>
      </c>
      <c r="I71" s="1">
        <v>428.58199999999999</v>
      </c>
      <c r="J71" s="1">
        <v>429.63</v>
      </c>
      <c r="K71" s="1">
        <v>430.07900000000001</v>
      </c>
      <c r="L71" s="1">
        <v>430.51600000000002</v>
      </c>
      <c r="M71" s="1">
        <v>430.94200000000001</v>
      </c>
      <c r="N71" s="1">
        <v>431.20800000000003</v>
      </c>
      <c r="O71" s="1">
        <v>431.27600000000001</v>
      </c>
      <c r="P71" s="1">
        <v>431.31200000000001</v>
      </c>
      <c r="Q71" s="1">
        <v>431.31200000000001</v>
      </c>
      <c r="R71" s="1">
        <v>431.45400000000001</v>
      </c>
      <c r="S71" s="1">
        <v>431.62900000000002</v>
      </c>
      <c r="T71" s="1">
        <v>431.702</v>
      </c>
      <c r="U71" s="1">
        <v>431.72800000000001</v>
      </c>
      <c r="V71" s="1">
        <v>431.73099999999999</v>
      </c>
      <c r="W71" s="1">
        <v>431.71300000000002</v>
      </c>
      <c r="X71" s="1">
        <v>431.65600000000001</v>
      </c>
      <c r="Y71" s="1">
        <v>431.512</v>
      </c>
      <c r="Z71" s="1">
        <v>431.37400000000002</v>
      </c>
      <c r="AA71" s="1">
        <v>431.411</v>
      </c>
      <c r="AB71" s="1">
        <v>431.495</v>
      </c>
      <c r="AC71" s="1">
        <v>431.572</v>
      </c>
      <c r="AD71" s="1">
        <v>431.65199999999999</v>
      </c>
      <c r="AE71" s="1">
        <v>431.733</v>
      </c>
    </row>
    <row r="72" spans="1:31" x14ac:dyDescent="0.2">
      <c r="A72" s="1">
        <v>934.64700000000005</v>
      </c>
      <c r="B72" s="1">
        <v>353.15</v>
      </c>
      <c r="C72" s="1">
        <v>394.61</v>
      </c>
      <c r="D72" s="1">
        <v>410.97399999999999</v>
      </c>
      <c r="E72" s="1">
        <v>418.649</v>
      </c>
      <c r="F72" s="1">
        <v>422.97800000000001</v>
      </c>
      <c r="G72" s="1">
        <v>425.661</v>
      </c>
      <c r="H72" s="1">
        <v>427.53199999999998</v>
      </c>
      <c r="I72" s="1">
        <v>428.70800000000003</v>
      </c>
      <c r="J72" s="1">
        <v>429.63200000000001</v>
      </c>
      <c r="K72" s="1">
        <v>429.98099999999999</v>
      </c>
      <c r="L72" s="1">
        <v>430.43</v>
      </c>
      <c r="M72" s="1">
        <v>430.82900000000001</v>
      </c>
      <c r="N72" s="1">
        <v>431.15</v>
      </c>
      <c r="O72" s="1">
        <v>431.26400000000001</v>
      </c>
      <c r="P72" s="1">
        <v>431.32600000000002</v>
      </c>
      <c r="Q72" s="1">
        <v>431.32</v>
      </c>
      <c r="R72" s="1">
        <v>431.46499999999997</v>
      </c>
      <c r="S72" s="1">
        <v>431.63</v>
      </c>
      <c r="T72" s="1">
        <v>431.70100000000002</v>
      </c>
      <c r="U72" s="1">
        <v>431.726</v>
      </c>
      <c r="V72" s="1">
        <v>431.72899999999998</v>
      </c>
      <c r="W72" s="1">
        <v>431.709</v>
      </c>
      <c r="X72" s="1">
        <v>431.64600000000002</v>
      </c>
      <c r="Y72" s="1">
        <v>431.5</v>
      </c>
      <c r="Z72" s="1">
        <v>431.36500000000001</v>
      </c>
      <c r="AA72" s="1">
        <v>431.40600000000001</v>
      </c>
      <c r="AB72" s="1">
        <v>431.49099999999999</v>
      </c>
      <c r="AC72" s="1">
        <v>431.572</v>
      </c>
      <c r="AD72" s="1">
        <v>431.65199999999999</v>
      </c>
      <c r="AE72" s="1">
        <v>431.733</v>
      </c>
    </row>
    <row r="73" spans="1:31" x14ac:dyDescent="0.2">
      <c r="A73" s="1">
        <v>943.45799999999997</v>
      </c>
      <c r="B73" s="1">
        <v>353.15</v>
      </c>
      <c r="C73" s="1">
        <v>395.26100000000002</v>
      </c>
      <c r="D73" s="1">
        <v>410.88799999999998</v>
      </c>
      <c r="E73" s="1">
        <v>418.411</v>
      </c>
      <c r="F73" s="1">
        <v>422.70800000000003</v>
      </c>
      <c r="G73" s="1">
        <v>425.447</v>
      </c>
      <c r="H73" s="1">
        <v>427.41800000000001</v>
      </c>
      <c r="I73" s="1">
        <v>428.68599999999998</v>
      </c>
      <c r="J73" s="1">
        <v>429.673</v>
      </c>
      <c r="K73" s="1">
        <v>430.03399999999999</v>
      </c>
      <c r="L73" s="1">
        <v>430.49099999999999</v>
      </c>
      <c r="M73" s="1">
        <v>430.89800000000002</v>
      </c>
      <c r="N73" s="1">
        <v>431.18900000000002</v>
      </c>
      <c r="O73" s="1">
        <v>431.27</v>
      </c>
      <c r="P73" s="1">
        <v>431.32100000000003</v>
      </c>
      <c r="Q73" s="1">
        <v>431.31700000000001</v>
      </c>
      <c r="R73" s="1">
        <v>431.46499999999997</v>
      </c>
      <c r="S73" s="1">
        <v>431.63299999999998</v>
      </c>
      <c r="T73" s="1">
        <v>431.70299999999997</v>
      </c>
      <c r="U73" s="1">
        <v>431.72899999999998</v>
      </c>
      <c r="V73" s="1">
        <v>431.73099999999999</v>
      </c>
      <c r="W73" s="1">
        <v>431.71199999999999</v>
      </c>
      <c r="X73" s="1">
        <v>431.65199999999999</v>
      </c>
      <c r="Y73" s="1">
        <v>431.50599999999997</v>
      </c>
      <c r="Z73" s="1">
        <v>431.36700000000002</v>
      </c>
      <c r="AA73" s="1">
        <v>431.41399999999999</v>
      </c>
      <c r="AB73" s="1">
        <v>431.49099999999999</v>
      </c>
      <c r="AC73" s="1">
        <v>431.57</v>
      </c>
      <c r="AD73" s="1">
        <v>431.65199999999999</v>
      </c>
      <c r="AE73" s="1">
        <v>431.733</v>
      </c>
    </row>
    <row r="74" spans="1:31" x14ac:dyDescent="0.2">
      <c r="A74" s="1">
        <v>952.37</v>
      </c>
      <c r="B74" s="1">
        <v>353.15</v>
      </c>
      <c r="C74" s="1">
        <v>394.99799999999999</v>
      </c>
      <c r="D74" s="1">
        <v>410.35199999999998</v>
      </c>
      <c r="E74" s="1">
        <v>417.93400000000003</v>
      </c>
      <c r="F74" s="1">
        <v>422.22500000000002</v>
      </c>
      <c r="G74" s="1">
        <v>425.15600000000001</v>
      </c>
      <c r="H74" s="1">
        <v>427.21899999999999</v>
      </c>
      <c r="I74" s="1">
        <v>428.58499999999998</v>
      </c>
      <c r="J74" s="1">
        <v>429.61200000000002</v>
      </c>
      <c r="K74" s="1">
        <v>430.01900000000001</v>
      </c>
      <c r="L74" s="1">
        <v>430.476</v>
      </c>
      <c r="M74" s="1">
        <v>430.90699999999998</v>
      </c>
      <c r="N74" s="1">
        <v>431.19900000000001</v>
      </c>
      <c r="O74" s="1">
        <v>431.28300000000002</v>
      </c>
      <c r="P74" s="1">
        <v>431.32299999999998</v>
      </c>
      <c r="Q74" s="1">
        <v>431.31799999999998</v>
      </c>
      <c r="R74" s="1">
        <v>431.46199999999999</v>
      </c>
      <c r="S74" s="1">
        <v>431.63400000000001</v>
      </c>
      <c r="T74" s="1">
        <v>431.70699999999999</v>
      </c>
      <c r="U74" s="1">
        <v>431.73200000000003</v>
      </c>
      <c r="V74" s="1">
        <v>431.73500000000001</v>
      </c>
      <c r="W74" s="1">
        <v>431.71600000000001</v>
      </c>
      <c r="X74" s="1">
        <v>431.65499999999997</v>
      </c>
      <c r="Y74" s="1">
        <v>431.50900000000001</v>
      </c>
      <c r="Z74" s="1">
        <v>431.36599999999999</v>
      </c>
      <c r="AA74" s="1">
        <v>431.38099999999997</v>
      </c>
      <c r="AB74" s="1">
        <v>431.46800000000002</v>
      </c>
      <c r="AC74" s="1">
        <v>431.56700000000001</v>
      </c>
      <c r="AD74" s="1">
        <v>431.65199999999999</v>
      </c>
      <c r="AE74" s="1">
        <v>431.733</v>
      </c>
    </row>
    <row r="75" spans="1:31" x14ac:dyDescent="0.2">
      <c r="A75" s="1">
        <v>962.11500000000001</v>
      </c>
      <c r="B75" s="1">
        <v>353.15</v>
      </c>
      <c r="C75" s="1">
        <v>394.54</v>
      </c>
      <c r="D75" s="1">
        <v>411.233</v>
      </c>
      <c r="E75" s="1">
        <v>418.92700000000002</v>
      </c>
      <c r="F75" s="1">
        <v>423.17099999999999</v>
      </c>
      <c r="G75" s="1">
        <v>425.74400000000003</v>
      </c>
      <c r="H75" s="1">
        <v>427.58600000000001</v>
      </c>
      <c r="I75" s="1">
        <v>428.71699999999998</v>
      </c>
      <c r="J75" s="1">
        <v>429.62200000000001</v>
      </c>
      <c r="K75" s="1">
        <v>429.96800000000002</v>
      </c>
      <c r="L75" s="1">
        <v>430.423</v>
      </c>
      <c r="M75" s="1">
        <v>430.81400000000002</v>
      </c>
      <c r="N75" s="1">
        <v>431.149</v>
      </c>
      <c r="O75" s="1">
        <v>431.27499999999998</v>
      </c>
      <c r="P75" s="1">
        <v>431.34100000000001</v>
      </c>
      <c r="Q75" s="1">
        <v>431.33300000000003</v>
      </c>
      <c r="R75" s="1">
        <v>431.47699999999998</v>
      </c>
      <c r="S75" s="1">
        <v>431.63499999999999</v>
      </c>
      <c r="T75" s="1">
        <v>431.70400000000001</v>
      </c>
      <c r="U75" s="1">
        <v>431.72899999999998</v>
      </c>
      <c r="V75" s="1">
        <v>431.73099999999999</v>
      </c>
      <c r="W75" s="1">
        <v>431.71</v>
      </c>
      <c r="X75" s="1">
        <v>431.642</v>
      </c>
      <c r="Y75" s="1">
        <v>431.495</v>
      </c>
      <c r="Z75" s="1">
        <v>431.36399999999998</v>
      </c>
      <c r="AA75" s="1">
        <v>431.38900000000001</v>
      </c>
      <c r="AB75" s="1">
        <v>431.46100000000001</v>
      </c>
      <c r="AC75" s="1">
        <v>431.56599999999997</v>
      </c>
      <c r="AD75" s="1">
        <v>431.65100000000001</v>
      </c>
      <c r="AE75" s="1">
        <v>431.733</v>
      </c>
    </row>
    <row r="76" spans="1:31" x14ac:dyDescent="0.2">
      <c r="A76" s="1">
        <v>973.94399999999996</v>
      </c>
      <c r="B76" s="1">
        <v>353.15</v>
      </c>
      <c r="C76" s="1">
        <v>393.79500000000002</v>
      </c>
      <c r="D76" s="1">
        <v>409.81</v>
      </c>
      <c r="E76" s="1">
        <v>417.77100000000002</v>
      </c>
      <c r="F76" s="1">
        <v>422.12299999999999</v>
      </c>
      <c r="G76" s="1">
        <v>425.17399999999998</v>
      </c>
      <c r="H76" s="1">
        <v>427.23</v>
      </c>
      <c r="I76" s="1">
        <v>428.60700000000003</v>
      </c>
      <c r="J76" s="1">
        <v>429.59399999999999</v>
      </c>
      <c r="K76" s="1">
        <v>430.02600000000001</v>
      </c>
      <c r="L76" s="1">
        <v>430.45800000000003</v>
      </c>
      <c r="M76" s="1">
        <v>430.88600000000002</v>
      </c>
      <c r="N76" s="1">
        <v>431.18</v>
      </c>
      <c r="O76" s="1">
        <v>431.28500000000003</v>
      </c>
      <c r="P76" s="1">
        <v>431.34399999999999</v>
      </c>
      <c r="Q76" s="1">
        <v>431.34500000000003</v>
      </c>
      <c r="R76" s="1">
        <v>431.48</v>
      </c>
      <c r="S76" s="1">
        <v>431.64</v>
      </c>
      <c r="T76" s="1">
        <v>431.709</v>
      </c>
      <c r="U76" s="1">
        <v>431.73399999999998</v>
      </c>
      <c r="V76" s="1">
        <v>431.73599999999999</v>
      </c>
      <c r="W76" s="1">
        <v>431.714</v>
      </c>
      <c r="X76" s="1">
        <v>431.649</v>
      </c>
      <c r="Y76" s="1">
        <v>431.50599999999997</v>
      </c>
      <c r="Z76" s="1">
        <v>431.36599999999999</v>
      </c>
      <c r="AA76" s="1">
        <v>431.38499999999999</v>
      </c>
      <c r="AB76" s="1">
        <v>431.46300000000002</v>
      </c>
      <c r="AC76" s="1">
        <v>431.53100000000001</v>
      </c>
      <c r="AD76" s="1">
        <v>431.65</v>
      </c>
      <c r="AE76" s="1">
        <v>431.733</v>
      </c>
    </row>
    <row r="77" spans="1:31" x14ac:dyDescent="0.2">
      <c r="A77" s="1">
        <v>984.31500000000005</v>
      </c>
      <c r="B77" s="1">
        <v>353.15</v>
      </c>
      <c r="C77" s="1">
        <v>395.07</v>
      </c>
      <c r="D77" s="1">
        <v>410.87799999999999</v>
      </c>
      <c r="E77" s="1">
        <v>418.42899999999997</v>
      </c>
      <c r="F77" s="1">
        <v>422.66500000000002</v>
      </c>
      <c r="G77" s="1">
        <v>425.40300000000002</v>
      </c>
      <c r="H77" s="1">
        <v>427.327</v>
      </c>
      <c r="I77" s="1">
        <v>428.58100000000002</v>
      </c>
      <c r="J77" s="1">
        <v>429.55599999999998</v>
      </c>
      <c r="K77" s="1">
        <v>429.93400000000003</v>
      </c>
      <c r="L77" s="1">
        <v>430.4</v>
      </c>
      <c r="M77" s="1">
        <v>430.83</v>
      </c>
      <c r="N77" s="1">
        <v>431.16</v>
      </c>
      <c r="O77" s="1">
        <v>431.28100000000001</v>
      </c>
      <c r="P77" s="1">
        <v>431.35199999999998</v>
      </c>
      <c r="Q77" s="1">
        <v>431.35899999999998</v>
      </c>
      <c r="R77" s="1">
        <v>431.49099999999999</v>
      </c>
      <c r="S77" s="1">
        <v>431.64600000000002</v>
      </c>
      <c r="T77" s="1">
        <v>431.71199999999999</v>
      </c>
      <c r="U77" s="1">
        <v>431.73599999999999</v>
      </c>
      <c r="V77" s="1">
        <v>431.73599999999999</v>
      </c>
      <c r="W77" s="1">
        <v>431.714</v>
      </c>
      <c r="X77" s="1">
        <v>431.64800000000002</v>
      </c>
      <c r="Y77" s="1">
        <v>431.495</v>
      </c>
      <c r="Z77" s="1">
        <v>431.35</v>
      </c>
      <c r="AA77" s="1">
        <v>431.37299999999999</v>
      </c>
      <c r="AB77" s="1">
        <v>431.447</v>
      </c>
      <c r="AC77" s="1">
        <v>431.54300000000001</v>
      </c>
      <c r="AD77" s="1">
        <v>431.64800000000002</v>
      </c>
      <c r="AE77" s="1">
        <v>431.733</v>
      </c>
    </row>
    <row r="78" spans="1:31" x14ac:dyDescent="0.2">
      <c r="A78" s="1">
        <v>993.75</v>
      </c>
      <c r="B78" s="1">
        <v>353.15</v>
      </c>
      <c r="C78" s="1">
        <v>394.98399999999998</v>
      </c>
      <c r="D78" s="1">
        <v>411.23099999999999</v>
      </c>
      <c r="E78" s="1">
        <v>418.79</v>
      </c>
      <c r="F78" s="1">
        <v>422.96699999999998</v>
      </c>
      <c r="G78" s="1">
        <v>425.548</v>
      </c>
      <c r="H78" s="1">
        <v>427.46499999999997</v>
      </c>
      <c r="I78" s="1">
        <v>428.66399999999999</v>
      </c>
      <c r="J78" s="1">
        <v>429.64100000000002</v>
      </c>
      <c r="K78" s="1">
        <v>429.96800000000002</v>
      </c>
      <c r="L78" s="1">
        <v>430.44499999999999</v>
      </c>
      <c r="M78" s="1">
        <v>430.86200000000002</v>
      </c>
      <c r="N78" s="1">
        <v>431.18099999999998</v>
      </c>
      <c r="O78" s="1">
        <v>431.286</v>
      </c>
      <c r="P78" s="1">
        <v>431.36099999999999</v>
      </c>
      <c r="Q78" s="1">
        <v>431.36700000000002</v>
      </c>
      <c r="R78" s="1">
        <v>431.50200000000001</v>
      </c>
      <c r="S78" s="1">
        <v>431.65</v>
      </c>
      <c r="T78" s="1">
        <v>431.71300000000002</v>
      </c>
      <c r="U78" s="1">
        <v>431.73500000000001</v>
      </c>
      <c r="V78" s="1">
        <v>431.73500000000001</v>
      </c>
      <c r="W78" s="1">
        <v>431.71199999999999</v>
      </c>
      <c r="X78" s="1">
        <v>431.64499999999998</v>
      </c>
      <c r="Y78" s="1">
        <v>431.48899999999998</v>
      </c>
      <c r="Z78" s="1">
        <v>431.35</v>
      </c>
      <c r="AA78" s="1">
        <v>431.37599999999998</v>
      </c>
      <c r="AB78" s="1">
        <v>431.44600000000003</v>
      </c>
      <c r="AC78" s="1">
        <v>431.541</v>
      </c>
      <c r="AD78" s="1">
        <v>431.642</v>
      </c>
      <c r="AE78" s="1">
        <v>431.733</v>
      </c>
    </row>
    <row r="79" spans="1:31" x14ac:dyDescent="0.2">
      <c r="A79" s="1">
        <v>1006.89</v>
      </c>
      <c r="B79" s="1">
        <v>353.15</v>
      </c>
      <c r="C79" s="1">
        <v>394.36</v>
      </c>
      <c r="D79" s="1">
        <v>410.16300000000001</v>
      </c>
      <c r="E79" s="1">
        <v>418.07100000000003</v>
      </c>
      <c r="F79" s="1">
        <v>422.387</v>
      </c>
      <c r="G79" s="1">
        <v>425.34699999999998</v>
      </c>
      <c r="H79" s="1">
        <v>427.32900000000001</v>
      </c>
      <c r="I79" s="1">
        <v>428.64499999999998</v>
      </c>
      <c r="J79" s="1">
        <v>429.596</v>
      </c>
      <c r="K79" s="1">
        <v>430.00400000000002</v>
      </c>
      <c r="L79" s="1">
        <v>430.43099999999998</v>
      </c>
      <c r="M79" s="1">
        <v>430.85599999999999</v>
      </c>
      <c r="N79" s="1">
        <v>431.166</v>
      </c>
      <c r="O79" s="1">
        <v>431.29300000000001</v>
      </c>
      <c r="P79" s="1">
        <v>431.37299999999999</v>
      </c>
      <c r="Q79" s="1">
        <v>431.38099999999997</v>
      </c>
      <c r="R79" s="1">
        <v>431.50799999999998</v>
      </c>
      <c r="S79" s="1">
        <v>431.65499999999997</v>
      </c>
      <c r="T79" s="1">
        <v>431.71800000000002</v>
      </c>
      <c r="U79" s="1">
        <v>431.73899999999998</v>
      </c>
      <c r="V79" s="1">
        <v>431.73899999999998</v>
      </c>
      <c r="W79" s="1">
        <v>431.71499999999997</v>
      </c>
      <c r="X79" s="1">
        <v>431.64800000000002</v>
      </c>
      <c r="Y79" s="1">
        <v>431.50400000000002</v>
      </c>
      <c r="Z79" s="1">
        <v>431.36399999999998</v>
      </c>
      <c r="AA79" s="1">
        <v>431.38099999999997</v>
      </c>
      <c r="AB79" s="1">
        <v>431.45299999999997</v>
      </c>
      <c r="AC79" s="1">
        <v>431.53899999999999</v>
      </c>
      <c r="AD79" s="1">
        <v>431.63799999999998</v>
      </c>
      <c r="AE79" s="1">
        <v>431.733</v>
      </c>
    </row>
    <row r="80" spans="1:31" x14ac:dyDescent="0.2">
      <c r="A80" s="1">
        <v>1016.37</v>
      </c>
      <c r="B80" s="1">
        <v>353.15</v>
      </c>
      <c r="C80" s="1">
        <v>393.74200000000002</v>
      </c>
      <c r="D80" s="1">
        <v>410.21800000000002</v>
      </c>
      <c r="E80" s="1">
        <v>418.19</v>
      </c>
      <c r="F80" s="1">
        <v>422.61900000000003</v>
      </c>
      <c r="G80" s="1">
        <v>425.55799999999999</v>
      </c>
      <c r="H80" s="1">
        <v>427.52199999999999</v>
      </c>
      <c r="I80" s="1">
        <v>428.786</v>
      </c>
      <c r="J80" s="1">
        <v>429.70699999999999</v>
      </c>
      <c r="K80" s="1">
        <v>430.09500000000003</v>
      </c>
      <c r="L80" s="1">
        <v>430.50799999999998</v>
      </c>
      <c r="M80" s="1">
        <v>430.892</v>
      </c>
      <c r="N80" s="1">
        <v>431.18</v>
      </c>
      <c r="O80" s="1">
        <v>431.291</v>
      </c>
      <c r="P80" s="1">
        <v>431.37299999999999</v>
      </c>
      <c r="Q80" s="1">
        <v>431.39100000000002</v>
      </c>
      <c r="R80" s="1">
        <v>431.52</v>
      </c>
      <c r="S80" s="1">
        <v>431.661</v>
      </c>
      <c r="T80" s="1">
        <v>431.72</v>
      </c>
      <c r="U80" s="1">
        <v>431.73899999999998</v>
      </c>
      <c r="V80" s="1">
        <v>431.738</v>
      </c>
      <c r="W80" s="1">
        <v>431.714</v>
      </c>
      <c r="X80" s="1">
        <v>431.649</v>
      </c>
      <c r="Y80" s="1">
        <v>431.50799999999998</v>
      </c>
      <c r="Z80" s="1">
        <v>431.37700000000001</v>
      </c>
      <c r="AA80" s="1">
        <v>431.39800000000002</v>
      </c>
      <c r="AB80" s="1">
        <v>431.46600000000001</v>
      </c>
      <c r="AC80" s="1">
        <v>431.548</v>
      </c>
      <c r="AD80" s="1">
        <v>431.64100000000002</v>
      </c>
      <c r="AE80" s="1">
        <v>431.733</v>
      </c>
    </row>
    <row r="81" spans="1:31" x14ac:dyDescent="0.2">
      <c r="A81" s="1">
        <v>1027.1600000000001</v>
      </c>
      <c r="B81" s="1">
        <v>353.15</v>
      </c>
      <c r="C81" s="1">
        <v>394.61200000000002</v>
      </c>
      <c r="D81" s="1">
        <v>411.08100000000002</v>
      </c>
      <c r="E81" s="1">
        <v>418.69900000000001</v>
      </c>
      <c r="F81" s="1">
        <v>422.83100000000002</v>
      </c>
      <c r="G81" s="1">
        <v>425.49299999999999</v>
      </c>
      <c r="H81" s="1">
        <v>427.35300000000001</v>
      </c>
      <c r="I81" s="1">
        <v>428.548</v>
      </c>
      <c r="J81" s="1">
        <v>429.47899999999998</v>
      </c>
      <c r="K81" s="1">
        <v>429.88</v>
      </c>
      <c r="L81" s="1">
        <v>430.34199999999998</v>
      </c>
      <c r="M81" s="1">
        <v>430.75400000000002</v>
      </c>
      <c r="N81" s="1">
        <v>431.10700000000003</v>
      </c>
      <c r="O81" s="1">
        <v>431.25900000000001</v>
      </c>
      <c r="P81" s="1">
        <v>431.30900000000003</v>
      </c>
      <c r="Q81" s="1">
        <v>431.32100000000003</v>
      </c>
      <c r="R81" s="1">
        <v>431.43700000000001</v>
      </c>
      <c r="S81" s="1">
        <v>431.56599999999997</v>
      </c>
      <c r="T81" s="1">
        <v>431.61399999999998</v>
      </c>
      <c r="U81" s="1">
        <v>431.62200000000001</v>
      </c>
      <c r="V81" s="1">
        <v>431.60899999999998</v>
      </c>
      <c r="W81" s="1">
        <v>431.57400000000001</v>
      </c>
      <c r="X81" s="1">
        <v>431.49</v>
      </c>
      <c r="Y81" s="1">
        <v>431.327</v>
      </c>
      <c r="Z81" s="1">
        <v>431.15600000000001</v>
      </c>
      <c r="AA81" s="1">
        <v>431.14699999999999</v>
      </c>
      <c r="AB81" s="1">
        <v>431.19600000000003</v>
      </c>
      <c r="AC81" s="1">
        <v>431.25900000000001</v>
      </c>
      <c r="AD81" s="1">
        <v>431.33699999999999</v>
      </c>
      <c r="AE81" s="1">
        <v>431.40699999999998</v>
      </c>
    </row>
    <row r="82" spans="1:31" x14ac:dyDescent="0.2">
      <c r="A82" s="1">
        <v>1039.04</v>
      </c>
      <c r="B82" s="1">
        <v>353.15</v>
      </c>
      <c r="C82" s="1">
        <v>394.09100000000001</v>
      </c>
      <c r="D82" s="1">
        <v>410.31900000000002</v>
      </c>
      <c r="E82" s="1">
        <v>417.745</v>
      </c>
      <c r="F82" s="1">
        <v>421.834</v>
      </c>
      <c r="G82" s="1">
        <v>424.65</v>
      </c>
      <c r="H82" s="1">
        <v>426.61099999999999</v>
      </c>
      <c r="I82" s="1">
        <v>427.91500000000002</v>
      </c>
      <c r="J82" s="1">
        <v>428.887</v>
      </c>
      <c r="K82" s="1">
        <v>429.31099999999998</v>
      </c>
      <c r="L82" s="1">
        <v>429.75299999999999</v>
      </c>
      <c r="M82" s="1">
        <v>430.16399999999999</v>
      </c>
      <c r="N82" s="1">
        <v>430.52800000000002</v>
      </c>
      <c r="O82" s="1">
        <v>430.74299999999999</v>
      </c>
      <c r="P82" s="1">
        <v>430.815</v>
      </c>
      <c r="Q82" s="1">
        <v>430.863</v>
      </c>
      <c r="R82" s="1">
        <v>430.923</v>
      </c>
      <c r="S82" s="1">
        <v>430.99200000000002</v>
      </c>
      <c r="T82" s="1">
        <v>431.01</v>
      </c>
      <c r="U82" s="1">
        <v>431.005</v>
      </c>
      <c r="V82" s="1">
        <v>430.97399999999999</v>
      </c>
      <c r="W82" s="1">
        <v>430.92399999999998</v>
      </c>
      <c r="X82" s="1">
        <v>430.81400000000002</v>
      </c>
      <c r="Y82" s="1">
        <v>430.59500000000003</v>
      </c>
      <c r="Z82" s="1">
        <v>430.35899999999998</v>
      </c>
      <c r="AA82" s="1">
        <v>430.33100000000002</v>
      </c>
      <c r="AB82" s="1">
        <v>430.37400000000002</v>
      </c>
      <c r="AC82" s="1">
        <v>430.43</v>
      </c>
      <c r="AD82" s="1">
        <v>430.5</v>
      </c>
      <c r="AE82" s="1">
        <v>430.56700000000001</v>
      </c>
    </row>
    <row r="83" spans="1:31" x14ac:dyDescent="0.2">
      <c r="A83" s="1">
        <v>1049.18</v>
      </c>
      <c r="B83" s="1">
        <v>353.15</v>
      </c>
      <c r="C83" s="1">
        <v>394.43099999999998</v>
      </c>
      <c r="D83" s="1">
        <v>410.05799999999999</v>
      </c>
      <c r="E83" s="1">
        <v>417.47800000000001</v>
      </c>
      <c r="F83" s="1">
        <v>421.58100000000002</v>
      </c>
      <c r="G83" s="1">
        <v>424.06599999999997</v>
      </c>
      <c r="H83" s="1">
        <v>425.988</v>
      </c>
      <c r="I83" s="1">
        <v>427.13299999999998</v>
      </c>
      <c r="J83" s="1">
        <v>428.07799999999997</v>
      </c>
      <c r="K83" s="1">
        <v>428.38400000000001</v>
      </c>
      <c r="L83" s="1">
        <v>428.86500000000001</v>
      </c>
      <c r="M83" s="1">
        <v>429.27100000000002</v>
      </c>
      <c r="N83" s="1">
        <v>429.69799999999998</v>
      </c>
      <c r="O83" s="1">
        <v>430.00799999999998</v>
      </c>
      <c r="P83" s="1">
        <v>430.17899999999997</v>
      </c>
      <c r="Q83" s="1">
        <v>430.27800000000002</v>
      </c>
      <c r="R83" s="1">
        <v>430.30700000000002</v>
      </c>
      <c r="S83" s="1">
        <v>430.31200000000001</v>
      </c>
      <c r="T83" s="1">
        <v>430.29599999999999</v>
      </c>
      <c r="U83" s="1">
        <v>430.27800000000002</v>
      </c>
      <c r="V83" s="1">
        <v>430.238</v>
      </c>
      <c r="W83" s="1">
        <v>430.17599999999999</v>
      </c>
      <c r="X83" s="1">
        <v>430.048</v>
      </c>
      <c r="Y83" s="1">
        <v>429.80399999999997</v>
      </c>
      <c r="Z83" s="1">
        <v>429.58100000000002</v>
      </c>
      <c r="AA83" s="1">
        <v>429.56799999999998</v>
      </c>
      <c r="AB83" s="1">
        <v>429.61200000000002</v>
      </c>
      <c r="AC83" s="1">
        <v>429.67500000000001</v>
      </c>
      <c r="AD83" s="1">
        <v>429.755</v>
      </c>
      <c r="AE83" s="1">
        <v>429.83199999999999</v>
      </c>
    </row>
    <row r="84" spans="1:31" x14ac:dyDescent="0.2">
      <c r="A84" s="1">
        <v>1058.43</v>
      </c>
      <c r="B84" s="1">
        <v>353.15</v>
      </c>
      <c r="C84" s="1">
        <v>394.351</v>
      </c>
      <c r="D84" s="1">
        <v>410.14400000000001</v>
      </c>
      <c r="E84" s="1">
        <v>417.48500000000001</v>
      </c>
      <c r="F84" s="1">
        <v>421.57499999999999</v>
      </c>
      <c r="G84" s="1">
        <v>424.09399999999999</v>
      </c>
      <c r="H84" s="1">
        <v>425.846</v>
      </c>
      <c r="I84" s="1">
        <v>426.93700000000001</v>
      </c>
      <c r="J84" s="1">
        <v>427.76400000000001</v>
      </c>
      <c r="K84" s="1">
        <v>428.09300000000002</v>
      </c>
      <c r="L84" s="1">
        <v>428.476</v>
      </c>
      <c r="M84" s="1">
        <v>428.81900000000002</v>
      </c>
      <c r="N84" s="1">
        <v>429.17200000000003</v>
      </c>
      <c r="O84" s="1">
        <v>429.44900000000001</v>
      </c>
      <c r="P84" s="1">
        <v>429.62900000000002</v>
      </c>
      <c r="Q84" s="1">
        <v>429.75200000000001</v>
      </c>
      <c r="R84" s="1">
        <v>429.78699999999998</v>
      </c>
      <c r="S84" s="1">
        <v>429.78100000000001</v>
      </c>
      <c r="T84" s="1">
        <v>429.75599999999997</v>
      </c>
      <c r="U84" s="1">
        <v>429.73200000000003</v>
      </c>
      <c r="V84" s="1">
        <v>429.68599999999998</v>
      </c>
      <c r="W84" s="1">
        <v>429.62200000000001</v>
      </c>
      <c r="X84" s="1">
        <v>429.49799999999999</v>
      </c>
      <c r="Y84" s="1">
        <v>429.26799999999997</v>
      </c>
      <c r="Z84" s="1">
        <v>429.04599999999999</v>
      </c>
      <c r="AA84" s="1">
        <v>429.02300000000002</v>
      </c>
      <c r="AB84" s="1">
        <v>429.06099999999998</v>
      </c>
      <c r="AC84" s="1">
        <v>429.113</v>
      </c>
      <c r="AD84" s="1">
        <v>429.178</v>
      </c>
      <c r="AE84" s="1">
        <v>429.24099999999999</v>
      </c>
    </row>
    <row r="85" spans="1:31" x14ac:dyDescent="0.2">
      <c r="A85" s="1">
        <v>1069.6400000000001</v>
      </c>
      <c r="B85" s="1">
        <v>353.15</v>
      </c>
      <c r="C85" s="1">
        <v>392.83</v>
      </c>
      <c r="D85" s="1">
        <v>408.64499999999998</v>
      </c>
      <c r="E85" s="1">
        <v>416.07799999999997</v>
      </c>
      <c r="F85" s="1">
        <v>420.14800000000002</v>
      </c>
      <c r="G85" s="1">
        <v>422.96499999999997</v>
      </c>
      <c r="H85" s="1">
        <v>424.839</v>
      </c>
      <c r="I85" s="1">
        <v>426.06900000000002</v>
      </c>
      <c r="J85" s="1">
        <v>426.94499999999999</v>
      </c>
      <c r="K85" s="1">
        <v>427.339</v>
      </c>
      <c r="L85" s="1">
        <v>427.71899999999999</v>
      </c>
      <c r="M85" s="1">
        <v>428.09100000000001</v>
      </c>
      <c r="N85" s="1">
        <v>428.452</v>
      </c>
      <c r="O85" s="1">
        <v>428.745</v>
      </c>
      <c r="P85" s="1">
        <v>428.94900000000001</v>
      </c>
      <c r="Q85" s="1">
        <v>429.08699999999999</v>
      </c>
      <c r="R85" s="1">
        <v>429.096</v>
      </c>
      <c r="S85" s="1">
        <v>429.06299999999999</v>
      </c>
      <c r="T85" s="1">
        <v>429.029</v>
      </c>
      <c r="U85" s="1">
        <v>429</v>
      </c>
      <c r="V85" s="1">
        <v>428.94799999999998</v>
      </c>
      <c r="W85" s="1">
        <v>428.87900000000002</v>
      </c>
      <c r="X85" s="1">
        <v>428.74700000000001</v>
      </c>
      <c r="Y85" s="1">
        <v>428.50400000000002</v>
      </c>
      <c r="Z85" s="1">
        <v>428.23700000000002</v>
      </c>
      <c r="AA85" s="1">
        <v>428.19099999999997</v>
      </c>
      <c r="AB85" s="1">
        <v>428.22199999999998</v>
      </c>
      <c r="AC85" s="1">
        <v>428.27100000000002</v>
      </c>
      <c r="AD85" s="1">
        <v>428.33100000000002</v>
      </c>
      <c r="AE85" s="1">
        <v>428.38900000000001</v>
      </c>
    </row>
    <row r="86" spans="1:31" x14ac:dyDescent="0.2">
      <c r="A86" s="1">
        <v>1078.32</v>
      </c>
      <c r="B86" s="1">
        <v>353.15</v>
      </c>
      <c r="C86" s="1">
        <v>392.42599999999999</v>
      </c>
      <c r="D86" s="1">
        <v>408.50200000000001</v>
      </c>
      <c r="E86" s="1">
        <v>415.97399999999999</v>
      </c>
      <c r="F86" s="1">
        <v>420.07600000000002</v>
      </c>
      <c r="G86" s="1">
        <v>422.74900000000002</v>
      </c>
      <c r="H86" s="1">
        <v>424.50900000000001</v>
      </c>
      <c r="I86" s="1">
        <v>425.613</v>
      </c>
      <c r="J86" s="1">
        <v>426.4</v>
      </c>
      <c r="K86" s="1">
        <v>426.74</v>
      </c>
      <c r="L86" s="1">
        <v>427.08499999999998</v>
      </c>
      <c r="M86" s="1">
        <v>427.40800000000002</v>
      </c>
      <c r="N86" s="1">
        <v>427.75400000000002</v>
      </c>
      <c r="O86" s="1">
        <v>428.05900000000003</v>
      </c>
      <c r="P86" s="1">
        <v>428.28399999999999</v>
      </c>
      <c r="Q86" s="1">
        <v>428.43599999999998</v>
      </c>
      <c r="R86" s="1">
        <v>428.44499999999999</v>
      </c>
      <c r="S86" s="1">
        <v>428.39800000000002</v>
      </c>
      <c r="T86" s="1">
        <v>428.35300000000001</v>
      </c>
      <c r="U86" s="1">
        <v>428.32299999999998</v>
      </c>
      <c r="V86" s="1">
        <v>428.26900000000001</v>
      </c>
      <c r="W86" s="1">
        <v>428.197</v>
      </c>
      <c r="X86" s="1">
        <v>428.065</v>
      </c>
      <c r="Y86" s="1">
        <v>427.82799999999997</v>
      </c>
      <c r="Z86" s="1">
        <v>427.58100000000002</v>
      </c>
      <c r="AA86" s="1">
        <v>427.541</v>
      </c>
      <c r="AB86" s="1">
        <v>427.572</v>
      </c>
      <c r="AC86" s="1">
        <v>427.61799999999999</v>
      </c>
      <c r="AD86" s="1">
        <v>427.67700000000002</v>
      </c>
      <c r="AE86" s="1">
        <v>427.73399999999998</v>
      </c>
    </row>
    <row r="87" spans="1:31" x14ac:dyDescent="0.2">
      <c r="A87" s="1">
        <v>1090.1400000000001</v>
      </c>
      <c r="B87" s="1">
        <v>353.15</v>
      </c>
      <c r="C87" s="1">
        <v>391.55900000000003</v>
      </c>
      <c r="D87" s="1">
        <v>407.69600000000003</v>
      </c>
      <c r="E87" s="1">
        <v>415.06900000000002</v>
      </c>
      <c r="F87" s="1">
        <v>419.06</v>
      </c>
      <c r="G87" s="1">
        <v>421.79700000000003</v>
      </c>
      <c r="H87" s="1">
        <v>423.63799999999998</v>
      </c>
      <c r="I87" s="1">
        <v>424.82900000000001</v>
      </c>
      <c r="J87" s="1">
        <v>425.67200000000003</v>
      </c>
      <c r="K87" s="1">
        <v>426.05</v>
      </c>
      <c r="L87" s="1">
        <v>426.40699999999998</v>
      </c>
      <c r="M87" s="1">
        <v>426.74700000000001</v>
      </c>
      <c r="N87" s="1">
        <v>427.084</v>
      </c>
      <c r="O87" s="1">
        <v>427.37700000000001</v>
      </c>
      <c r="P87" s="1">
        <v>427.60500000000002</v>
      </c>
      <c r="Q87" s="1">
        <v>427.76600000000002</v>
      </c>
      <c r="R87" s="1">
        <v>427.76299999999998</v>
      </c>
      <c r="S87" s="1">
        <v>427.702</v>
      </c>
      <c r="T87" s="1">
        <v>427.65300000000002</v>
      </c>
      <c r="U87" s="1">
        <v>427.61900000000003</v>
      </c>
      <c r="V87" s="1">
        <v>427.56299999999999</v>
      </c>
      <c r="W87" s="1">
        <v>427.49</v>
      </c>
      <c r="X87" s="1">
        <v>427.35399999999998</v>
      </c>
      <c r="Y87" s="1">
        <v>427.108</v>
      </c>
      <c r="Z87" s="1">
        <v>426.839</v>
      </c>
      <c r="AA87" s="1">
        <v>426.791</v>
      </c>
      <c r="AB87" s="1">
        <v>426.81900000000002</v>
      </c>
      <c r="AC87" s="1">
        <v>426.86500000000001</v>
      </c>
      <c r="AD87" s="1">
        <v>426.923</v>
      </c>
      <c r="AE87" s="1">
        <v>426.97800000000001</v>
      </c>
    </row>
    <row r="88" spans="1:31" x14ac:dyDescent="0.2">
      <c r="A88" s="1">
        <v>1102.72</v>
      </c>
      <c r="B88" s="1">
        <v>353.15</v>
      </c>
      <c r="C88" s="1">
        <v>393.471</v>
      </c>
      <c r="D88" s="1">
        <v>408.22899999999998</v>
      </c>
      <c r="E88" s="1">
        <v>415.25099999999998</v>
      </c>
      <c r="F88" s="1">
        <v>419.029</v>
      </c>
      <c r="G88" s="1">
        <v>421.42599999999999</v>
      </c>
      <c r="H88" s="1">
        <v>423.02699999999999</v>
      </c>
      <c r="I88" s="1">
        <v>424.048</v>
      </c>
      <c r="J88" s="1">
        <v>424.79399999999998</v>
      </c>
      <c r="K88" s="1">
        <v>425.10599999999999</v>
      </c>
      <c r="L88" s="1">
        <v>425.44299999999998</v>
      </c>
      <c r="M88" s="1">
        <v>425.774</v>
      </c>
      <c r="N88" s="1">
        <v>426.14</v>
      </c>
      <c r="O88" s="1">
        <v>426.488</v>
      </c>
      <c r="P88" s="1">
        <v>426.75299999999999</v>
      </c>
      <c r="Q88" s="1">
        <v>426.93</v>
      </c>
      <c r="R88" s="1">
        <v>426.904</v>
      </c>
      <c r="S88" s="1">
        <v>426.80900000000003</v>
      </c>
      <c r="T88" s="1">
        <v>426.74400000000003</v>
      </c>
      <c r="U88" s="1">
        <v>426.7</v>
      </c>
      <c r="V88" s="1">
        <v>426.63400000000001</v>
      </c>
      <c r="W88" s="1">
        <v>426.55200000000002</v>
      </c>
      <c r="X88" s="1">
        <v>426.40300000000002</v>
      </c>
      <c r="Y88" s="1">
        <v>426.13900000000001</v>
      </c>
      <c r="Z88" s="1">
        <v>425.87299999999999</v>
      </c>
      <c r="AA88" s="1">
        <v>425.83100000000002</v>
      </c>
      <c r="AB88" s="1">
        <v>425.86799999999999</v>
      </c>
      <c r="AC88" s="1">
        <v>425.92500000000001</v>
      </c>
      <c r="AD88" s="1">
        <v>425.99599999999998</v>
      </c>
      <c r="AE88" s="1">
        <v>426.06400000000002</v>
      </c>
    </row>
    <row r="89" spans="1:31" x14ac:dyDescent="0.2">
      <c r="A89" s="1">
        <v>1114.6199999999999</v>
      </c>
      <c r="B89" s="1">
        <v>353.15</v>
      </c>
      <c r="C89" s="1">
        <v>393.053</v>
      </c>
      <c r="D89" s="1">
        <v>407.58300000000003</v>
      </c>
      <c r="E89" s="1">
        <v>414.44499999999999</v>
      </c>
      <c r="F89" s="1">
        <v>418.15499999999997</v>
      </c>
      <c r="G89" s="1">
        <v>420.58300000000003</v>
      </c>
      <c r="H89" s="1">
        <v>422.19799999999998</v>
      </c>
      <c r="I89" s="1">
        <v>423.25</v>
      </c>
      <c r="J89" s="1">
        <v>424.00200000000001</v>
      </c>
      <c r="K89" s="1">
        <v>424.327</v>
      </c>
      <c r="L89" s="1">
        <v>424.654</v>
      </c>
      <c r="M89" s="1">
        <v>424.976</v>
      </c>
      <c r="N89" s="1">
        <v>425.315</v>
      </c>
      <c r="O89" s="1">
        <v>425.64299999999997</v>
      </c>
      <c r="P89" s="1">
        <v>425.91899999999998</v>
      </c>
      <c r="Q89" s="1">
        <v>426.11099999999999</v>
      </c>
      <c r="R89" s="1">
        <v>426.07900000000001</v>
      </c>
      <c r="S89" s="1">
        <v>425.97</v>
      </c>
      <c r="T89" s="1">
        <v>425.89600000000002</v>
      </c>
      <c r="U89" s="1">
        <v>425.84699999999998</v>
      </c>
      <c r="V89" s="1">
        <v>425.77699999999999</v>
      </c>
      <c r="W89" s="1">
        <v>425.69299999999998</v>
      </c>
      <c r="X89" s="1">
        <v>425.54300000000001</v>
      </c>
      <c r="Y89" s="1">
        <v>425.27699999999999</v>
      </c>
      <c r="Z89" s="1">
        <v>425.00200000000001</v>
      </c>
      <c r="AA89" s="1">
        <v>424.95600000000002</v>
      </c>
      <c r="AB89" s="1">
        <v>424.99</v>
      </c>
      <c r="AC89" s="1">
        <v>425.04399999999998</v>
      </c>
      <c r="AD89" s="1">
        <v>425.10899999999998</v>
      </c>
      <c r="AE89" s="1">
        <v>425.17200000000003</v>
      </c>
    </row>
    <row r="90" spans="1:31" x14ac:dyDescent="0.2">
      <c r="A90" s="1">
        <v>1122.5999999999999</v>
      </c>
      <c r="B90" s="1">
        <v>353.15</v>
      </c>
      <c r="C90" s="1">
        <v>394.52499999999998</v>
      </c>
      <c r="D90" s="1">
        <v>408.72199999999998</v>
      </c>
      <c r="E90" s="1">
        <v>415.27699999999999</v>
      </c>
      <c r="F90" s="1">
        <v>418.90600000000001</v>
      </c>
      <c r="G90" s="1">
        <v>421.01</v>
      </c>
      <c r="H90" s="1">
        <v>422.38099999999997</v>
      </c>
      <c r="I90" s="1">
        <v>423.18599999999998</v>
      </c>
      <c r="J90" s="1">
        <v>423.76100000000002</v>
      </c>
      <c r="K90" s="1">
        <v>423.96899999999999</v>
      </c>
      <c r="L90" s="1">
        <v>424.21899999999999</v>
      </c>
      <c r="M90" s="1">
        <v>424.45600000000002</v>
      </c>
      <c r="N90" s="1">
        <v>424.74700000000001</v>
      </c>
      <c r="O90" s="1">
        <v>425.03399999999999</v>
      </c>
      <c r="P90" s="1">
        <v>425.28199999999998</v>
      </c>
      <c r="Q90" s="1">
        <v>425.464</v>
      </c>
      <c r="R90" s="1">
        <v>425.45299999999997</v>
      </c>
      <c r="S90" s="1">
        <v>425.36399999999998</v>
      </c>
      <c r="T90" s="1">
        <v>425.29399999999998</v>
      </c>
      <c r="U90" s="1">
        <v>425.24400000000003</v>
      </c>
      <c r="V90" s="1">
        <v>425.173</v>
      </c>
      <c r="W90" s="1">
        <v>425.089</v>
      </c>
      <c r="X90" s="1">
        <v>424.93900000000002</v>
      </c>
      <c r="Y90" s="1">
        <v>424.67</v>
      </c>
      <c r="Z90" s="1">
        <v>424.43700000000001</v>
      </c>
      <c r="AA90" s="1">
        <v>424.42599999999999</v>
      </c>
      <c r="AB90" s="1">
        <v>424.46600000000001</v>
      </c>
      <c r="AC90" s="1">
        <v>424.51900000000001</v>
      </c>
      <c r="AD90" s="1">
        <v>424.584</v>
      </c>
      <c r="AE90" s="1">
        <v>424.64600000000002</v>
      </c>
    </row>
    <row r="91" spans="1:31" x14ac:dyDescent="0.2">
      <c r="A91" s="1">
        <v>1131.43</v>
      </c>
      <c r="B91" s="1">
        <v>353.15</v>
      </c>
      <c r="C91" s="1">
        <v>392.11099999999999</v>
      </c>
      <c r="D91" s="1">
        <v>406.31900000000002</v>
      </c>
      <c r="E91" s="1">
        <v>413.54399999999998</v>
      </c>
      <c r="F91" s="1">
        <v>417.35899999999998</v>
      </c>
      <c r="G91" s="1">
        <v>419.82600000000002</v>
      </c>
      <c r="H91" s="1">
        <v>421.47899999999998</v>
      </c>
      <c r="I91" s="1">
        <v>422.49200000000002</v>
      </c>
      <c r="J91" s="1">
        <v>423.19499999999999</v>
      </c>
      <c r="K91" s="1">
        <v>423.40600000000001</v>
      </c>
      <c r="L91" s="1">
        <v>423.67700000000002</v>
      </c>
      <c r="M91" s="1">
        <v>423.93900000000002</v>
      </c>
      <c r="N91" s="1">
        <v>424.18799999999999</v>
      </c>
      <c r="O91" s="1">
        <v>424.43599999999998</v>
      </c>
      <c r="P91" s="1">
        <v>424.666</v>
      </c>
      <c r="Q91" s="1">
        <v>424.84800000000001</v>
      </c>
      <c r="R91" s="1">
        <v>424.83100000000002</v>
      </c>
      <c r="S91" s="1">
        <v>424.74400000000003</v>
      </c>
      <c r="T91" s="1">
        <v>424.67500000000001</v>
      </c>
      <c r="U91" s="1">
        <v>424.61799999999999</v>
      </c>
      <c r="V91" s="1">
        <v>424.54500000000002</v>
      </c>
      <c r="W91" s="1">
        <v>424.45699999999999</v>
      </c>
      <c r="X91" s="1">
        <v>424.30200000000002</v>
      </c>
      <c r="Y91" s="1">
        <v>424.02800000000002</v>
      </c>
      <c r="Z91" s="1">
        <v>423.78899999999999</v>
      </c>
      <c r="AA91" s="1">
        <v>423.774</v>
      </c>
      <c r="AB91" s="1">
        <v>423.81700000000001</v>
      </c>
      <c r="AC91" s="1">
        <v>423.875</v>
      </c>
      <c r="AD91" s="1">
        <v>423.94200000000001</v>
      </c>
      <c r="AE91" s="1">
        <v>424.00599999999997</v>
      </c>
    </row>
    <row r="92" spans="1:31" x14ac:dyDescent="0.2">
      <c r="A92" s="1">
        <v>1140.3499999999999</v>
      </c>
      <c r="B92" s="1">
        <v>353.15</v>
      </c>
      <c r="C92" s="1">
        <v>391.91500000000002</v>
      </c>
      <c r="D92" s="1">
        <v>406.93799999999999</v>
      </c>
      <c r="E92" s="1">
        <v>414.01299999999998</v>
      </c>
      <c r="F92" s="1">
        <v>417.68599999999998</v>
      </c>
      <c r="G92" s="1">
        <v>419.90600000000001</v>
      </c>
      <c r="H92" s="1">
        <v>421.24299999999999</v>
      </c>
      <c r="I92" s="1">
        <v>422.03899999999999</v>
      </c>
      <c r="J92" s="1">
        <v>422.57100000000003</v>
      </c>
      <c r="K92" s="1">
        <v>422.80099999999999</v>
      </c>
      <c r="L92" s="1">
        <v>423.02100000000002</v>
      </c>
      <c r="M92" s="1">
        <v>423.24</v>
      </c>
      <c r="N92" s="1">
        <v>423.51499999999999</v>
      </c>
      <c r="O92" s="1">
        <v>423.803</v>
      </c>
      <c r="P92" s="1">
        <v>424.03500000000003</v>
      </c>
      <c r="Q92" s="1">
        <v>424.20100000000002</v>
      </c>
      <c r="R92" s="1">
        <v>424.18799999999999</v>
      </c>
      <c r="S92" s="1">
        <v>424.09300000000002</v>
      </c>
      <c r="T92" s="1">
        <v>424.02499999999998</v>
      </c>
      <c r="U92" s="1">
        <v>423.98200000000003</v>
      </c>
      <c r="V92" s="1">
        <v>423.91</v>
      </c>
      <c r="W92" s="1">
        <v>423.82400000000001</v>
      </c>
      <c r="X92" s="1">
        <v>423.67700000000002</v>
      </c>
      <c r="Y92" s="1">
        <v>423.43599999999998</v>
      </c>
      <c r="Z92" s="1">
        <v>423.20499999999998</v>
      </c>
      <c r="AA92" s="1">
        <v>423.17399999999998</v>
      </c>
      <c r="AB92" s="1">
        <v>423.202</v>
      </c>
      <c r="AC92" s="1">
        <v>423.24200000000002</v>
      </c>
      <c r="AD92" s="1">
        <v>423.29300000000001</v>
      </c>
      <c r="AE92" s="1">
        <v>423.34100000000001</v>
      </c>
    </row>
    <row r="93" spans="1:31" x14ac:dyDescent="0.2">
      <c r="A93" s="1">
        <v>1147.82</v>
      </c>
      <c r="B93" s="1">
        <v>353.15</v>
      </c>
      <c r="C93" s="1">
        <v>391.80799999999999</v>
      </c>
      <c r="D93" s="1">
        <v>406.01600000000002</v>
      </c>
      <c r="E93" s="1">
        <v>413.17099999999999</v>
      </c>
      <c r="F93" s="1">
        <v>416.87099999999998</v>
      </c>
      <c r="G93" s="1">
        <v>419.14699999999999</v>
      </c>
      <c r="H93" s="1">
        <v>420.62200000000001</v>
      </c>
      <c r="I93" s="1">
        <v>421.505</v>
      </c>
      <c r="J93" s="1">
        <v>422.10599999999999</v>
      </c>
      <c r="K93" s="1">
        <v>422.28699999999998</v>
      </c>
      <c r="L93" s="1">
        <v>422.52</v>
      </c>
      <c r="M93" s="1">
        <v>422.74799999999999</v>
      </c>
      <c r="N93" s="1">
        <v>422.99400000000003</v>
      </c>
      <c r="O93" s="1">
        <v>423.24900000000002</v>
      </c>
      <c r="P93" s="1">
        <v>423.476</v>
      </c>
      <c r="Q93" s="1">
        <v>423.65499999999997</v>
      </c>
      <c r="R93" s="1">
        <v>423.63900000000001</v>
      </c>
      <c r="S93" s="1">
        <v>423.54500000000002</v>
      </c>
      <c r="T93" s="1">
        <v>423.47500000000002</v>
      </c>
      <c r="U93" s="1">
        <v>423.42</v>
      </c>
      <c r="V93" s="1">
        <v>423.34800000000001</v>
      </c>
      <c r="W93" s="1">
        <v>423.262</v>
      </c>
      <c r="X93" s="1">
        <v>423.11399999999998</v>
      </c>
      <c r="Y93" s="1">
        <v>422.85300000000001</v>
      </c>
      <c r="Z93" s="1">
        <v>422.62900000000002</v>
      </c>
      <c r="AA93" s="1">
        <v>422.61799999999999</v>
      </c>
      <c r="AB93" s="1">
        <v>422.65699999999998</v>
      </c>
      <c r="AC93" s="1">
        <v>422.71</v>
      </c>
      <c r="AD93" s="1">
        <v>422.77199999999999</v>
      </c>
      <c r="AE93" s="1">
        <v>422.83100000000002</v>
      </c>
    </row>
    <row r="94" spans="1:31" x14ac:dyDescent="0.2">
      <c r="A94" s="1">
        <v>1157.9100000000001</v>
      </c>
      <c r="B94" s="1">
        <v>353.15</v>
      </c>
      <c r="C94" s="1">
        <v>391.86200000000002</v>
      </c>
      <c r="D94" s="1">
        <v>405.96100000000001</v>
      </c>
      <c r="E94" s="1">
        <v>412.887</v>
      </c>
      <c r="F94" s="1">
        <v>416.37099999999998</v>
      </c>
      <c r="G94" s="1">
        <v>418.47399999999999</v>
      </c>
      <c r="H94" s="1">
        <v>419.85199999999998</v>
      </c>
      <c r="I94" s="1">
        <v>420.69900000000001</v>
      </c>
      <c r="J94" s="1">
        <v>421.30500000000001</v>
      </c>
      <c r="K94" s="1">
        <v>421.51</v>
      </c>
      <c r="L94" s="1">
        <v>421.77199999999999</v>
      </c>
      <c r="M94" s="1">
        <v>422.02800000000002</v>
      </c>
      <c r="N94" s="1">
        <v>422.31200000000001</v>
      </c>
      <c r="O94" s="1">
        <v>422.601</v>
      </c>
      <c r="P94" s="1">
        <v>422.82499999999999</v>
      </c>
      <c r="Q94" s="1">
        <v>423.00200000000001</v>
      </c>
      <c r="R94" s="1">
        <v>422.97199999999998</v>
      </c>
      <c r="S94" s="1">
        <v>422.86700000000002</v>
      </c>
      <c r="T94" s="1">
        <v>422.79199999999997</v>
      </c>
      <c r="U94" s="1">
        <v>422.73399999999998</v>
      </c>
      <c r="V94" s="1">
        <v>422.65899999999999</v>
      </c>
      <c r="W94" s="1">
        <v>422.57</v>
      </c>
      <c r="X94" s="1">
        <v>422.41199999999998</v>
      </c>
      <c r="Y94" s="1">
        <v>422.13799999999998</v>
      </c>
      <c r="Z94" s="1">
        <v>421.904</v>
      </c>
      <c r="AA94" s="1">
        <v>421.88900000000001</v>
      </c>
      <c r="AB94" s="1">
        <v>421.93099999999998</v>
      </c>
      <c r="AC94" s="1">
        <v>421.98899999999998</v>
      </c>
      <c r="AD94" s="1">
        <v>422.05700000000002</v>
      </c>
      <c r="AE94" s="1">
        <v>422.12099999999998</v>
      </c>
    </row>
    <row r="95" spans="1:31" x14ac:dyDescent="0.2">
      <c r="A95" s="1">
        <v>1169.1400000000001</v>
      </c>
      <c r="B95" s="1">
        <v>353.15</v>
      </c>
      <c r="C95" s="1">
        <v>392.65499999999997</v>
      </c>
      <c r="D95" s="1">
        <v>407.26299999999998</v>
      </c>
      <c r="E95" s="1">
        <v>413.54300000000001</v>
      </c>
      <c r="F95" s="1">
        <v>416.60300000000001</v>
      </c>
      <c r="G95" s="1">
        <v>418.298</v>
      </c>
      <c r="H95" s="1">
        <v>419.43599999999998</v>
      </c>
      <c r="I95" s="1">
        <v>420.09800000000001</v>
      </c>
      <c r="J95" s="1">
        <v>420.59300000000002</v>
      </c>
      <c r="K95" s="1">
        <v>420.79899999999998</v>
      </c>
      <c r="L95" s="1">
        <v>421.02699999999999</v>
      </c>
      <c r="M95" s="1">
        <v>421.24400000000003</v>
      </c>
      <c r="N95" s="1">
        <v>421.54300000000001</v>
      </c>
      <c r="O95" s="1">
        <v>421.87</v>
      </c>
      <c r="P95" s="1">
        <v>422.10399999999998</v>
      </c>
      <c r="Q95" s="1">
        <v>422.28399999999999</v>
      </c>
      <c r="R95" s="1">
        <v>422.24700000000001</v>
      </c>
      <c r="S95" s="1">
        <v>422.13</v>
      </c>
      <c r="T95" s="1">
        <v>422.04599999999999</v>
      </c>
      <c r="U95" s="1">
        <v>421.99799999999999</v>
      </c>
      <c r="V95" s="1">
        <v>421.92</v>
      </c>
      <c r="W95" s="1">
        <v>421.82900000000001</v>
      </c>
      <c r="X95" s="1">
        <v>421.666</v>
      </c>
      <c r="Y95" s="1">
        <v>421.40899999999999</v>
      </c>
      <c r="Z95" s="1">
        <v>421.18200000000002</v>
      </c>
      <c r="AA95" s="1">
        <v>421.15699999999998</v>
      </c>
      <c r="AB95" s="1">
        <v>421.197</v>
      </c>
      <c r="AC95" s="1">
        <v>421.25099999999998</v>
      </c>
      <c r="AD95" s="1">
        <v>421.31700000000001</v>
      </c>
      <c r="AE95" s="1">
        <v>421.37799999999999</v>
      </c>
    </row>
    <row r="96" spans="1:31" x14ac:dyDescent="0.2">
      <c r="A96" s="1">
        <v>1177.82</v>
      </c>
      <c r="B96" s="1">
        <v>353.15</v>
      </c>
      <c r="C96" s="1">
        <v>393.09500000000003</v>
      </c>
      <c r="D96" s="1">
        <v>406.476</v>
      </c>
      <c r="E96" s="1">
        <v>412.73700000000002</v>
      </c>
      <c r="F96" s="1">
        <v>416.01900000000001</v>
      </c>
      <c r="G96" s="1">
        <v>417.88400000000001</v>
      </c>
      <c r="H96" s="1">
        <v>419.07900000000001</v>
      </c>
      <c r="I96" s="1">
        <v>419.75099999999998</v>
      </c>
      <c r="J96" s="1">
        <v>420.20699999999999</v>
      </c>
      <c r="K96" s="1">
        <v>420.36599999999999</v>
      </c>
      <c r="L96" s="1">
        <v>420.548</v>
      </c>
      <c r="M96" s="1">
        <v>420.72699999999998</v>
      </c>
      <c r="N96" s="1">
        <v>420.97699999999998</v>
      </c>
      <c r="O96" s="1">
        <v>421.25599999999997</v>
      </c>
      <c r="P96" s="1">
        <v>421.50200000000001</v>
      </c>
      <c r="Q96" s="1">
        <v>421.68900000000002</v>
      </c>
      <c r="R96" s="1">
        <v>421.66</v>
      </c>
      <c r="S96" s="1">
        <v>421.54399999999998</v>
      </c>
      <c r="T96" s="1">
        <v>421.46499999999997</v>
      </c>
      <c r="U96" s="1">
        <v>421.41300000000001</v>
      </c>
      <c r="V96" s="1">
        <v>421.339</v>
      </c>
      <c r="W96" s="1">
        <v>421.25</v>
      </c>
      <c r="X96" s="1">
        <v>421.1</v>
      </c>
      <c r="Y96" s="1">
        <v>420.84500000000003</v>
      </c>
      <c r="Z96" s="1">
        <v>420.63299999999998</v>
      </c>
      <c r="AA96" s="1">
        <v>420.62599999999998</v>
      </c>
      <c r="AB96" s="1">
        <v>420.67099999999999</v>
      </c>
      <c r="AC96" s="1">
        <v>420.73</v>
      </c>
      <c r="AD96" s="1">
        <v>420.80099999999999</v>
      </c>
      <c r="AE96" s="1">
        <v>420.86700000000002</v>
      </c>
    </row>
    <row r="97" spans="1:31" x14ac:dyDescent="0.2">
      <c r="A97" s="1">
        <v>1188.54</v>
      </c>
      <c r="B97" s="1">
        <v>353.15</v>
      </c>
      <c r="C97" s="1">
        <v>391.87299999999999</v>
      </c>
      <c r="D97" s="1">
        <v>405.14</v>
      </c>
      <c r="E97" s="1">
        <v>411.36799999999999</v>
      </c>
      <c r="F97" s="1">
        <v>414.673</v>
      </c>
      <c r="G97" s="1">
        <v>416.93099999999998</v>
      </c>
      <c r="H97" s="1">
        <v>418.339</v>
      </c>
      <c r="I97" s="1">
        <v>419.233</v>
      </c>
      <c r="J97" s="1">
        <v>419.81799999999998</v>
      </c>
      <c r="K97" s="1">
        <v>420.072</v>
      </c>
      <c r="L97" s="1">
        <v>420.28800000000001</v>
      </c>
      <c r="M97" s="1">
        <v>420.51799999999997</v>
      </c>
      <c r="N97" s="1">
        <v>420.71899999999999</v>
      </c>
      <c r="O97" s="1">
        <v>420.91300000000001</v>
      </c>
      <c r="P97" s="1">
        <v>421.18</v>
      </c>
      <c r="Q97" s="1">
        <v>421.35199999999998</v>
      </c>
      <c r="R97" s="1">
        <v>421.35399999999998</v>
      </c>
      <c r="S97" s="1">
        <v>421.27800000000002</v>
      </c>
      <c r="T97" s="1">
        <v>421.22800000000001</v>
      </c>
      <c r="U97" s="1">
        <v>421.19299999999998</v>
      </c>
      <c r="V97" s="1">
        <v>421.13900000000001</v>
      </c>
      <c r="W97" s="1">
        <v>421.07</v>
      </c>
      <c r="X97" s="1">
        <v>420.94600000000003</v>
      </c>
      <c r="Y97" s="1">
        <v>420.726</v>
      </c>
      <c r="Z97" s="1">
        <v>420.524</v>
      </c>
      <c r="AA97" s="1">
        <v>420.52800000000002</v>
      </c>
      <c r="AB97" s="1">
        <v>420.59899999999999</v>
      </c>
      <c r="AC97" s="1">
        <v>420.685</v>
      </c>
      <c r="AD97" s="1">
        <v>420.77699999999999</v>
      </c>
      <c r="AE97" s="1">
        <v>420.86700000000002</v>
      </c>
    </row>
    <row r="98" spans="1:31" x14ac:dyDescent="0.2">
      <c r="A98" s="1">
        <v>1201.45</v>
      </c>
      <c r="B98" s="1">
        <v>353.15</v>
      </c>
      <c r="C98" s="1">
        <v>392.95600000000002</v>
      </c>
      <c r="D98" s="1">
        <v>406.25700000000001</v>
      </c>
      <c r="E98" s="1">
        <v>412.27800000000002</v>
      </c>
      <c r="F98" s="1">
        <v>415.36599999999999</v>
      </c>
      <c r="G98" s="1">
        <v>417.14</v>
      </c>
      <c r="H98" s="1">
        <v>418.41500000000002</v>
      </c>
      <c r="I98" s="1">
        <v>419.14299999999997</v>
      </c>
      <c r="J98" s="1">
        <v>419.71800000000002</v>
      </c>
      <c r="K98" s="1">
        <v>419.88900000000001</v>
      </c>
      <c r="L98" s="1">
        <v>420.16399999999999</v>
      </c>
      <c r="M98" s="1">
        <v>420.40100000000001</v>
      </c>
      <c r="N98" s="1">
        <v>420.62599999999998</v>
      </c>
      <c r="O98" s="1">
        <v>420.79199999999997</v>
      </c>
      <c r="P98" s="1">
        <v>421.01</v>
      </c>
      <c r="Q98" s="1">
        <v>421.15300000000002</v>
      </c>
      <c r="R98" s="1">
        <v>421.17899999999997</v>
      </c>
      <c r="S98" s="1">
        <v>421.14499999999998</v>
      </c>
      <c r="T98" s="1">
        <v>421.11200000000002</v>
      </c>
      <c r="U98" s="1">
        <v>421.08499999999998</v>
      </c>
      <c r="V98" s="1">
        <v>421.04199999999997</v>
      </c>
      <c r="W98" s="1">
        <v>420.98200000000003</v>
      </c>
      <c r="X98" s="1">
        <v>420.86700000000002</v>
      </c>
      <c r="Y98" s="1">
        <v>420.649</v>
      </c>
      <c r="Z98" s="1">
        <v>420.476</v>
      </c>
      <c r="AA98" s="1">
        <v>420.50200000000001</v>
      </c>
      <c r="AB98" s="1">
        <v>420.57600000000002</v>
      </c>
      <c r="AC98" s="1">
        <v>420.66399999999999</v>
      </c>
      <c r="AD98" s="1">
        <v>420.76799999999997</v>
      </c>
      <c r="AE98" s="1">
        <v>420.86700000000002</v>
      </c>
    </row>
    <row r="99" spans="1:31" x14ac:dyDescent="0.2">
      <c r="A99" s="1">
        <v>1210.1600000000001</v>
      </c>
      <c r="B99" s="1">
        <v>353.15</v>
      </c>
      <c r="C99" s="1">
        <v>392.86200000000002</v>
      </c>
      <c r="D99" s="1">
        <v>406.077</v>
      </c>
      <c r="E99" s="1">
        <v>412.41399999999999</v>
      </c>
      <c r="F99" s="1">
        <v>415.74099999999999</v>
      </c>
      <c r="G99" s="1">
        <v>417.72300000000001</v>
      </c>
      <c r="H99" s="1">
        <v>418.88400000000001</v>
      </c>
      <c r="I99" s="1">
        <v>419.56</v>
      </c>
      <c r="J99" s="1">
        <v>419.99400000000003</v>
      </c>
      <c r="K99" s="1">
        <v>420.15199999999999</v>
      </c>
      <c r="L99" s="1">
        <v>420.31599999999997</v>
      </c>
      <c r="M99" s="1">
        <v>420.483</v>
      </c>
      <c r="N99" s="1">
        <v>420.62299999999999</v>
      </c>
      <c r="O99" s="1">
        <v>420.72500000000002</v>
      </c>
      <c r="P99" s="1">
        <v>420.90199999999999</v>
      </c>
      <c r="Q99" s="1">
        <v>421.02499999999998</v>
      </c>
      <c r="R99" s="1">
        <v>421.08300000000003</v>
      </c>
      <c r="S99" s="1">
        <v>421.07799999999997</v>
      </c>
      <c r="T99" s="1">
        <v>421.06099999999998</v>
      </c>
      <c r="U99" s="1">
        <v>421.041</v>
      </c>
      <c r="V99" s="1">
        <v>421.00299999999999</v>
      </c>
      <c r="W99" s="1">
        <v>420.95</v>
      </c>
      <c r="X99" s="1">
        <v>420.85899999999998</v>
      </c>
      <c r="Y99" s="1">
        <v>420.685</v>
      </c>
      <c r="Z99" s="1">
        <v>420.536</v>
      </c>
      <c r="AA99" s="1">
        <v>420.55799999999999</v>
      </c>
      <c r="AB99" s="1">
        <v>420.62299999999999</v>
      </c>
      <c r="AC99" s="1">
        <v>420.69900000000001</v>
      </c>
      <c r="AD99" s="1">
        <v>420.78500000000003</v>
      </c>
      <c r="AE99" s="1">
        <v>420.86700000000002</v>
      </c>
    </row>
    <row r="100" spans="1:31" x14ac:dyDescent="0.2">
      <c r="A100" s="1">
        <v>1221.94</v>
      </c>
      <c r="B100" s="1">
        <v>353.15</v>
      </c>
      <c r="C100" s="1">
        <v>394.07499999999999</v>
      </c>
      <c r="D100" s="1">
        <v>406.7</v>
      </c>
      <c r="E100" s="1">
        <v>412.26600000000002</v>
      </c>
      <c r="F100" s="1">
        <v>415.31200000000001</v>
      </c>
      <c r="G100" s="1">
        <v>417.22699999999998</v>
      </c>
      <c r="H100" s="1">
        <v>418.51600000000002</v>
      </c>
      <c r="I100" s="1">
        <v>419.30900000000003</v>
      </c>
      <c r="J100" s="1">
        <v>419.88</v>
      </c>
      <c r="K100" s="1">
        <v>420.07600000000002</v>
      </c>
      <c r="L100" s="1">
        <v>420.30399999999997</v>
      </c>
      <c r="M100" s="1">
        <v>420.51299999999998</v>
      </c>
      <c r="N100" s="1">
        <v>420.65199999999999</v>
      </c>
      <c r="O100" s="1">
        <v>420.71800000000002</v>
      </c>
      <c r="P100" s="1">
        <v>420.85</v>
      </c>
      <c r="Q100" s="1">
        <v>420.94499999999999</v>
      </c>
      <c r="R100" s="1">
        <v>421.01400000000001</v>
      </c>
      <c r="S100" s="1">
        <v>421.03899999999999</v>
      </c>
      <c r="T100" s="1">
        <v>421.03399999999999</v>
      </c>
      <c r="U100" s="1">
        <v>421.01900000000001</v>
      </c>
      <c r="V100" s="1">
        <v>420.988</v>
      </c>
      <c r="W100" s="1">
        <v>420.94200000000001</v>
      </c>
      <c r="X100" s="1">
        <v>420.84300000000002</v>
      </c>
      <c r="Y100" s="1">
        <v>420.63799999999998</v>
      </c>
      <c r="Z100" s="1">
        <v>420.46100000000001</v>
      </c>
      <c r="AA100" s="1">
        <v>420.488</v>
      </c>
      <c r="AB100" s="1">
        <v>420.56900000000002</v>
      </c>
      <c r="AC100" s="1">
        <v>420.66399999999999</v>
      </c>
      <c r="AD100" s="1">
        <v>420.767</v>
      </c>
      <c r="AE100" s="1">
        <v>420.86700000000002</v>
      </c>
    </row>
    <row r="101" spans="1:31" x14ac:dyDescent="0.2">
      <c r="A101" s="1">
        <v>1222.3</v>
      </c>
      <c r="B101" s="1">
        <v>353.15</v>
      </c>
      <c r="C101" s="1">
        <v>395.38200000000001</v>
      </c>
      <c r="D101" s="1">
        <v>408.39699999999999</v>
      </c>
      <c r="E101" s="1">
        <v>413.60899999999998</v>
      </c>
      <c r="F101" s="1">
        <v>416.22800000000001</v>
      </c>
      <c r="G101" s="1">
        <v>417.71699999999998</v>
      </c>
      <c r="H101" s="1">
        <v>418.76400000000001</v>
      </c>
      <c r="I101" s="1">
        <v>419.38799999999998</v>
      </c>
      <c r="J101" s="1">
        <v>419.88</v>
      </c>
      <c r="K101" s="1">
        <v>420.03899999999999</v>
      </c>
      <c r="L101" s="1">
        <v>420.26600000000002</v>
      </c>
      <c r="M101" s="1">
        <v>420.464</v>
      </c>
      <c r="N101" s="1">
        <v>420.63200000000001</v>
      </c>
      <c r="O101" s="1">
        <v>420.721</v>
      </c>
      <c r="P101" s="1">
        <v>420.846</v>
      </c>
      <c r="Q101" s="1">
        <v>420.93400000000003</v>
      </c>
      <c r="R101" s="1">
        <v>421.00700000000001</v>
      </c>
      <c r="S101" s="1">
        <v>421.03300000000002</v>
      </c>
      <c r="T101" s="1">
        <v>421.02800000000002</v>
      </c>
      <c r="U101" s="1">
        <v>421.01400000000001</v>
      </c>
      <c r="V101" s="1">
        <v>420.98399999999998</v>
      </c>
      <c r="W101" s="1">
        <v>420.93599999999998</v>
      </c>
      <c r="X101" s="1">
        <v>420.83199999999999</v>
      </c>
      <c r="Y101" s="1">
        <v>420.62400000000002</v>
      </c>
      <c r="Z101" s="1">
        <v>420.45600000000002</v>
      </c>
      <c r="AA101" s="1">
        <v>420.48599999999999</v>
      </c>
      <c r="AB101" s="1">
        <v>420.56700000000001</v>
      </c>
      <c r="AC101" s="1">
        <v>420.65899999999999</v>
      </c>
      <c r="AD101" s="1">
        <v>420.76499999999999</v>
      </c>
      <c r="AE101" s="1">
        <v>420.86700000000002</v>
      </c>
    </row>
  </sheetData>
  <mergeCells count="1">
    <mergeCell ref="B1:AE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1"/>
  <sheetViews>
    <sheetView zoomScaleNormal="100" workbookViewId="0">
      <selection activeCell="B2" sqref="B2"/>
    </sheetView>
  </sheetViews>
  <sheetFormatPr defaultRowHeight="14.25" x14ac:dyDescent="0.2"/>
  <cols>
    <col min="1" max="1" width="10.25" style="1" bestFit="1" customWidth="1"/>
    <col min="2" max="2" width="8.75" style="1" bestFit="1" customWidth="1"/>
    <col min="3" max="20" width="8.25" style="1" bestFit="1" customWidth="1"/>
    <col min="21" max="21" width="8.25" style="3" bestFit="1" customWidth="1"/>
    <col min="22" max="31" width="8.25" style="1" bestFit="1" customWidth="1"/>
    <col min="32" max="16384" width="9" style="1"/>
  </cols>
  <sheetData>
    <row r="1" spans="1:31" x14ac:dyDescent="0.2">
      <c r="A1" s="1" t="s">
        <v>0</v>
      </c>
      <c r="B1" s="5" t="s">
        <v>64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31" x14ac:dyDescent="0.2">
      <c r="A2" s="1">
        <v>3.3649899999999998E-4</v>
      </c>
      <c r="B2" s="1">
        <v>0.36163400000000001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3">
        <v>0</v>
      </c>
      <c r="V2" s="1">
        <v>0</v>
      </c>
      <c r="W2" s="1">
        <v>0</v>
      </c>
      <c r="X2" s="1">
        <v>0</v>
      </c>
      <c r="Y2" s="1">
        <v>0</v>
      </c>
      <c r="Z2" s="1">
        <v>0</v>
      </c>
      <c r="AA2" s="1">
        <v>0</v>
      </c>
      <c r="AB2" s="1">
        <v>0</v>
      </c>
      <c r="AC2" s="1">
        <v>0</v>
      </c>
      <c r="AD2" s="1">
        <v>0</v>
      </c>
      <c r="AE2" s="1">
        <v>0</v>
      </c>
    </row>
    <row r="3" spans="1:31" x14ac:dyDescent="0.2">
      <c r="A3" s="1">
        <v>0.30129499999999998</v>
      </c>
      <c r="B3" s="1">
        <v>3.6124299999999998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3">
        <v>0</v>
      </c>
      <c r="V3" s="1">
        <v>0</v>
      </c>
      <c r="W3" s="1">
        <v>0</v>
      </c>
      <c r="X3" s="1">
        <v>0</v>
      </c>
      <c r="Y3" s="1">
        <v>0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1">
        <v>0</v>
      </c>
    </row>
    <row r="4" spans="1:31" x14ac:dyDescent="0.2">
      <c r="A4" s="1">
        <v>1.6350100000000001</v>
      </c>
      <c r="B4" s="1">
        <v>6.6558599999999997</v>
      </c>
      <c r="C4" s="1">
        <v>2.67329E-2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3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</row>
    <row r="5" spans="1:31" x14ac:dyDescent="0.2">
      <c r="A5" s="1">
        <v>7.1641000000000004</v>
      </c>
      <c r="B5" s="1">
        <v>9.3338000000000001</v>
      </c>
      <c r="C5" s="1">
        <v>5.9131599999999999E-2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3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</row>
    <row r="6" spans="1:31" x14ac:dyDescent="0.2">
      <c r="A6" s="1">
        <v>14.2524</v>
      </c>
      <c r="B6" s="1">
        <v>9.9046000000000003</v>
      </c>
      <c r="C6" s="1">
        <v>8.2002400000000003E-2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3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</row>
    <row r="7" spans="1:31" x14ac:dyDescent="0.2">
      <c r="A7" s="1">
        <v>22.918600000000001</v>
      </c>
      <c r="B7" s="1">
        <v>10.214399999999999</v>
      </c>
      <c r="C7" s="1">
        <v>0.113165</v>
      </c>
      <c r="D7" s="1">
        <v>2.2036699999999999E-2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3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</row>
    <row r="8" spans="1:31" x14ac:dyDescent="0.2">
      <c r="A8" s="1">
        <v>29.838799999999999</v>
      </c>
      <c r="B8" s="1">
        <v>10.4869</v>
      </c>
      <c r="C8" s="1">
        <v>0.130963</v>
      </c>
      <c r="D8" s="1">
        <v>2.5663999999999999E-2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3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</row>
    <row r="9" spans="1:31" x14ac:dyDescent="0.2">
      <c r="A9" s="1">
        <v>39.250799999999998</v>
      </c>
      <c r="B9" s="1">
        <v>10.298</v>
      </c>
      <c r="C9" s="1">
        <v>0.111567</v>
      </c>
      <c r="D9" s="1">
        <v>2.6474899999999999E-2</v>
      </c>
      <c r="E9" s="1">
        <v>1.7247700000000001E-2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3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</row>
    <row r="10" spans="1:31" x14ac:dyDescent="0.2">
      <c r="A10" s="1">
        <v>48.4589</v>
      </c>
      <c r="B10" s="1">
        <v>10.223000000000001</v>
      </c>
      <c r="C10" s="1">
        <v>0.11876100000000001</v>
      </c>
      <c r="D10" s="1">
        <v>2.9770899999999999E-2</v>
      </c>
      <c r="E10" s="1">
        <v>1.92231E-2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3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</row>
    <row r="11" spans="1:31" x14ac:dyDescent="0.2">
      <c r="A11" s="1">
        <v>54.405500000000004</v>
      </c>
      <c r="B11" s="1">
        <v>10.3026</v>
      </c>
      <c r="C11" s="1">
        <v>0.122979</v>
      </c>
      <c r="D11" s="1">
        <v>3.3116800000000002E-2</v>
      </c>
      <c r="E11" s="1">
        <v>2.2110500000000002E-2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3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</row>
    <row r="12" spans="1:31" x14ac:dyDescent="0.2">
      <c r="A12" s="1">
        <v>58.466700000000003</v>
      </c>
      <c r="B12" s="1">
        <v>10.411199999999999</v>
      </c>
      <c r="C12" s="1">
        <v>0.120798</v>
      </c>
      <c r="D12" s="1">
        <v>3.2673199999999999E-2</v>
      </c>
      <c r="E12" s="1">
        <v>2.3047399999999999E-2</v>
      </c>
      <c r="F12" s="1">
        <v>1.7783199999999999E-2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3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</row>
    <row r="13" spans="1:31" x14ac:dyDescent="0.2">
      <c r="A13" s="1">
        <v>63.8504</v>
      </c>
      <c r="B13" s="1">
        <v>10.335699999999999</v>
      </c>
      <c r="C13" s="1">
        <v>0.12665299999999999</v>
      </c>
      <c r="D13" s="1">
        <v>3.4400399999999998E-2</v>
      </c>
      <c r="E13" s="1">
        <v>2.4163500000000001E-2</v>
      </c>
      <c r="F13" s="1">
        <v>1.90087E-2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3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</row>
    <row r="14" spans="1:31" x14ac:dyDescent="0.2">
      <c r="A14" s="1">
        <v>69.368099999999998</v>
      </c>
      <c r="B14" s="1">
        <v>10.1624</v>
      </c>
      <c r="C14" s="1">
        <v>0.12474499999999999</v>
      </c>
      <c r="D14" s="1">
        <v>3.3419999999999998E-2</v>
      </c>
      <c r="E14" s="1">
        <v>2.4111899999999999E-2</v>
      </c>
      <c r="F14" s="1">
        <v>2.0566999999999998E-2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3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</row>
    <row r="15" spans="1:31" x14ac:dyDescent="0.2">
      <c r="A15" s="1">
        <v>73.441199999999995</v>
      </c>
      <c r="B15" s="1">
        <v>10.251099999999999</v>
      </c>
      <c r="C15" s="1">
        <v>0.122001</v>
      </c>
      <c r="D15" s="1">
        <v>3.3795800000000001E-2</v>
      </c>
      <c r="E15" s="1">
        <v>2.4132000000000001E-2</v>
      </c>
      <c r="F15" s="1">
        <v>2.0827600000000002E-2</v>
      </c>
      <c r="G15" s="1">
        <v>1.8631700000000001E-2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3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</row>
    <row r="16" spans="1:31" x14ac:dyDescent="0.2">
      <c r="A16" s="1">
        <v>78.245699999999999</v>
      </c>
      <c r="B16" s="1">
        <v>10.139099999999999</v>
      </c>
      <c r="C16" s="1">
        <v>0.121007</v>
      </c>
      <c r="D16" s="1">
        <v>3.3407399999999997E-2</v>
      </c>
      <c r="E16" s="1">
        <v>2.4073299999999999E-2</v>
      </c>
      <c r="F16" s="1">
        <v>2.09143E-2</v>
      </c>
      <c r="G16" s="1">
        <v>1.93972E-2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3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</row>
    <row r="17" spans="1:31" x14ac:dyDescent="0.2">
      <c r="A17" s="1">
        <v>84.525099999999995</v>
      </c>
      <c r="B17" s="1">
        <v>10.2281</v>
      </c>
      <c r="C17" s="1">
        <v>0.117163</v>
      </c>
      <c r="D17" s="1">
        <v>3.3716999999999997E-2</v>
      </c>
      <c r="E17" s="1">
        <v>2.4467300000000001E-2</v>
      </c>
      <c r="F17" s="1">
        <v>2.13355E-2</v>
      </c>
      <c r="G17" s="1">
        <v>2.0043200000000001E-2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3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</row>
    <row r="18" spans="1:31" x14ac:dyDescent="0.2">
      <c r="A18" s="1">
        <v>88.733000000000004</v>
      </c>
      <c r="B18" s="1">
        <v>10.248100000000001</v>
      </c>
      <c r="C18" s="1">
        <v>0.11773500000000001</v>
      </c>
      <c r="D18" s="1">
        <v>3.2707800000000002E-2</v>
      </c>
      <c r="E18" s="1">
        <v>2.38973E-2</v>
      </c>
      <c r="F18" s="1">
        <v>2.08752E-2</v>
      </c>
      <c r="G18" s="1">
        <v>1.9736099999999999E-2</v>
      </c>
      <c r="H18" s="1">
        <v>1.7278399999999999E-2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3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</row>
    <row r="19" spans="1:31" x14ac:dyDescent="0.2">
      <c r="A19" s="1">
        <v>94.186400000000006</v>
      </c>
      <c r="B19" s="1">
        <v>9.9828499999999991</v>
      </c>
      <c r="C19" s="1">
        <v>0.12404900000000001</v>
      </c>
      <c r="D19" s="1">
        <v>3.3893699999999999E-2</v>
      </c>
      <c r="E19" s="1">
        <v>2.4181299999999999E-2</v>
      </c>
      <c r="F19" s="1">
        <v>2.1083000000000001E-2</v>
      </c>
      <c r="G19" s="1">
        <v>1.9915200000000001E-2</v>
      </c>
      <c r="H19" s="1">
        <v>1.77351E-2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3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</row>
    <row r="20" spans="1:31" x14ac:dyDescent="0.2">
      <c r="A20" s="1">
        <v>98.9923</v>
      </c>
      <c r="B20" s="1">
        <v>10.0786</v>
      </c>
      <c r="C20" s="1">
        <v>0.119103</v>
      </c>
      <c r="D20" s="1">
        <v>3.2388E-2</v>
      </c>
      <c r="E20" s="1">
        <v>2.37162E-2</v>
      </c>
      <c r="F20" s="1">
        <v>2.08138E-2</v>
      </c>
      <c r="G20" s="1">
        <v>1.9766700000000002E-2</v>
      </c>
      <c r="H20" s="1">
        <v>1.8028499999999999E-2</v>
      </c>
      <c r="I20" s="1">
        <v>1.68892E-2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3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</row>
    <row r="21" spans="1:31" x14ac:dyDescent="0.2">
      <c r="A21" s="1">
        <v>104.801</v>
      </c>
      <c r="B21" s="1">
        <v>10.251099999999999</v>
      </c>
      <c r="C21" s="1">
        <v>0.116969</v>
      </c>
      <c r="D21" s="1">
        <v>3.2523799999999999E-2</v>
      </c>
      <c r="E21" s="1">
        <v>2.3909900000000001E-2</v>
      </c>
      <c r="F21" s="1">
        <v>2.0967800000000002E-2</v>
      </c>
      <c r="G21" s="1">
        <v>1.9909199999999998E-2</v>
      </c>
      <c r="H21" s="1">
        <v>1.8310099999999999E-2</v>
      </c>
      <c r="I21" s="1">
        <v>1.7466200000000001E-2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3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</row>
    <row r="22" spans="1:31" x14ac:dyDescent="0.2">
      <c r="A22" s="1">
        <v>110.70099999999999</v>
      </c>
      <c r="B22" s="1">
        <v>10.0837</v>
      </c>
      <c r="C22" s="1">
        <v>0.116456</v>
      </c>
      <c r="D22" s="1">
        <v>3.31539E-2</v>
      </c>
      <c r="E22" s="1">
        <v>2.4151100000000002E-2</v>
      </c>
      <c r="F22" s="1">
        <v>2.11475E-2</v>
      </c>
      <c r="G22" s="1">
        <v>2.0030699999999999E-2</v>
      </c>
      <c r="H22" s="1">
        <v>1.8543899999999999E-2</v>
      </c>
      <c r="I22" s="1">
        <v>1.7786799999999998E-2</v>
      </c>
      <c r="J22" s="1">
        <v>1.6691299999999999E-2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3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</row>
    <row r="23" spans="1:31" x14ac:dyDescent="0.2">
      <c r="A23" s="1">
        <v>114.98399999999999</v>
      </c>
      <c r="B23" s="1">
        <v>10.1411</v>
      </c>
      <c r="C23" s="1">
        <v>0.11669300000000001</v>
      </c>
      <c r="D23" s="1">
        <v>3.2237300000000003E-2</v>
      </c>
      <c r="E23" s="1">
        <v>2.3517400000000001E-2</v>
      </c>
      <c r="F23" s="1">
        <v>2.06357E-2</v>
      </c>
      <c r="G23" s="1">
        <v>1.95964E-2</v>
      </c>
      <c r="H23" s="1">
        <v>1.8461499999999999E-2</v>
      </c>
      <c r="I23" s="1">
        <v>1.7788700000000001E-2</v>
      </c>
      <c r="J23" s="1">
        <v>1.7009300000000002E-2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3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</row>
    <row r="24" spans="1:31" x14ac:dyDescent="0.2">
      <c r="A24" s="1">
        <v>119.86799999999999</v>
      </c>
      <c r="B24" s="1">
        <v>10.220800000000001</v>
      </c>
      <c r="C24" s="1">
        <v>0.118518</v>
      </c>
      <c r="D24" s="1">
        <v>3.3151399999999998E-2</v>
      </c>
      <c r="E24" s="1">
        <v>2.4037099999999999E-2</v>
      </c>
      <c r="F24" s="1">
        <v>2.1025800000000001E-2</v>
      </c>
      <c r="G24" s="1">
        <v>1.9895800000000002E-2</v>
      </c>
      <c r="H24" s="1">
        <v>1.86874E-2</v>
      </c>
      <c r="I24" s="1">
        <v>1.80243E-2</v>
      </c>
      <c r="J24" s="1">
        <v>1.7319999999999999E-2</v>
      </c>
      <c r="K24" s="1">
        <v>1.6613200000000002E-2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3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</row>
    <row r="25" spans="1:31" x14ac:dyDescent="0.2">
      <c r="A25" s="1">
        <v>126.398</v>
      </c>
      <c r="B25" s="1">
        <v>9.9234899999999993</v>
      </c>
      <c r="C25" s="1">
        <v>0.115965</v>
      </c>
      <c r="D25" s="1">
        <v>3.3294400000000002E-2</v>
      </c>
      <c r="E25" s="1">
        <v>2.4168200000000001E-2</v>
      </c>
      <c r="F25" s="1">
        <v>2.1137400000000001E-2</v>
      </c>
      <c r="G25" s="1">
        <v>2.00013E-2</v>
      </c>
      <c r="H25" s="1">
        <v>1.8770700000000001E-2</v>
      </c>
      <c r="I25" s="1">
        <v>1.81926E-2</v>
      </c>
      <c r="J25" s="1">
        <v>1.7509E-2</v>
      </c>
      <c r="K25" s="1">
        <v>1.7127E-2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3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</row>
    <row r="26" spans="1:31" x14ac:dyDescent="0.2">
      <c r="A26" s="1">
        <v>131.887</v>
      </c>
      <c r="B26" s="1">
        <v>10.029400000000001</v>
      </c>
      <c r="C26" s="1">
        <v>0.114898</v>
      </c>
      <c r="D26" s="1">
        <v>3.2726100000000001E-2</v>
      </c>
      <c r="E26" s="1">
        <v>2.3844000000000001E-2</v>
      </c>
      <c r="F26" s="1">
        <v>2.0948499999999998E-2</v>
      </c>
      <c r="G26" s="1">
        <v>1.9869100000000001E-2</v>
      </c>
      <c r="H26" s="1">
        <v>1.88323E-2</v>
      </c>
      <c r="I26" s="1">
        <v>1.8360899999999999E-2</v>
      </c>
      <c r="J26" s="1">
        <v>1.7721299999999999E-2</v>
      </c>
      <c r="K26" s="1">
        <v>1.7405E-2</v>
      </c>
      <c r="L26" s="1">
        <v>1.65329E-2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3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</row>
    <row r="27" spans="1:31" x14ac:dyDescent="0.2">
      <c r="A27" s="1">
        <v>136.577</v>
      </c>
      <c r="B27" s="1">
        <v>9.8592899999999997</v>
      </c>
      <c r="C27" s="1">
        <v>0.11947199999999999</v>
      </c>
      <c r="D27" s="1">
        <v>3.3229000000000002E-2</v>
      </c>
      <c r="E27" s="1">
        <v>2.3903299999999999E-2</v>
      </c>
      <c r="F27" s="1">
        <v>2.0894800000000002E-2</v>
      </c>
      <c r="G27" s="1">
        <v>1.9782299999999999E-2</v>
      </c>
      <c r="H27" s="1">
        <v>1.8693999999999999E-2</v>
      </c>
      <c r="I27" s="1">
        <v>1.83053E-2</v>
      </c>
      <c r="J27" s="1">
        <v>1.77357E-2</v>
      </c>
      <c r="K27" s="1">
        <v>1.7449099999999999E-2</v>
      </c>
      <c r="L27" s="1">
        <v>1.68623E-2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3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</row>
    <row r="28" spans="1:31" x14ac:dyDescent="0.2">
      <c r="A28" s="1">
        <v>142.78899999999999</v>
      </c>
      <c r="B28" s="1">
        <v>10.037800000000001</v>
      </c>
      <c r="C28" s="1">
        <v>0.110945</v>
      </c>
      <c r="D28" s="1">
        <v>3.2875599999999998E-2</v>
      </c>
      <c r="E28" s="1">
        <v>2.3947099999999999E-2</v>
      </c>
      <c r="F28" s="1">
        <v>2.1017500000000001E-2</v>
      </c>
      <c r="G28" s="1">
        <v>1.9924999999999998E-2</v>
      </c>
      <c r="H28" s="1">
        <v>1.8878800000000001E-2</v>
      </c>
      <c r="I28" s="1">
        <v>1.85191E-2</v>
      </c>
      <c r="J28" s="1">
        <v>1.79501E-2</v>
      </c>
      <c r="K28" s="1">
        <v>1.7669000000000001E-2</v>
      </c>
      <c r="L28" s="1">
        <v>1.7191499999999998E-2</v>
      </c>
      <c r="M28" s="1">
        <v>1.6452100000000001E-2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3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</row>
    <row r="29" spans="1:31" x14ac:dyDescent="0.2">
      <c r="A29" s="1">
        <v>147.822</v>
      </c>
      <c r="B29" s="1">
        <v>9.8898399999999995</v>
      </c>
      <c r="C29" s="1">
        <v>0.11416900000000001</v>
      </c>
      <c r="D29" s="1">
        <v>3.2423599999999997E-2</v>
      </c>
      <c r="E29" s="1">
        <v>2.3666900000000001E-2</v>
      </c>
      <c r="F29" s="1">
        <v>2.0758499999999999E-2</v>
      </c>
      <c r="G29" s="1">
        <v>1.9699700000000001E-2</v>
      </c>
      <c r="H29" s="1">
        <v>1.8759700000000001E-2</v>
      </c>
      <c r="I29" s="1">
        <v>1.84706E-2</v>
      </c>
      <c r="J29" s="1">
        <v>1.8006600000000001E-2</v>
      </c>
      <c r="K29" s="1">
        <v>1.77462E-2</v>
      </c>
      <c r="L29" s="1">
        <v>1.73151E-2</v>
      </c>
      <c r="M29" s="1">
        <v>1.6886600000000002E-2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3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</row>
    <row r="30" spans="1:31" x14ac:dyDescent="0.2">
      <c r="A30" s="1">
        <v>153.16800000000001</v>
      </c>
      <c r="B30" s="1">
        <v>9.9611300000000007</v>
      </c>
      <c r="C30" s="1">
        <v>0.1113</v>
      </c>
      <c r="D30" s="1">
        <v>3.2571500000000003E-2</v>
      </c>
      <c r="E30" s="1">
        <v>2.37542E-2</v>
      </c>
      <c r="F30" s="1">
        <v>2.08618E-2</v>
      </c>
      <c r="G30" s="1">
        <v>1.9775600000000001E-2</v>
      </c>
      <c r="H30" s="1">
        <v>1.8792799999999998E-2</v>
      </c>
      <c r="I30" s="1">
        <v>1.8513600000000002E-2</v>
      </c>
      <c r="J30" s="1">
        <v>1.80955E-2</v>
      </c>
      <c r="K30" s="1">
        <v>1.7877299999999999E-2</v>
      </c>
      <c r="L30" s="1">
        <v>1.7451899999999999E-2</v>
      </c>
      <c r="M30" s="1">
        <v>1.71141E-2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3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</row>
    <row r="31" spans="1:31" x14ac:dyDescent="0.2">
      <c r="A31" s="1">
        <v>158.465</v>
      </c>
      <c r="B31" s="1">
        <v>9.8859600000000007</v>
      </c>
      <c r="C31" s="1">
        <v>0.116165</v>
      </c>
      <c r="D31" s="1">
        <v>3.3073600000000002E-2</v>
      </c>
      <c r="E31" s="1">
        <v>2.38014E-2</v>
      </c>
      <c r="F31" s="1">
        <v>2.08449E-2</v>
      </c>
      <c r="G31" s="1">
        <v>1.9752800000000001E-2</v>
      </c>
      <c r="H31" s="1">
        <v>1.8754199999999999E-2</v>
      </c>
      <c r="I31" s="1">
        <v>1.8504400000000001E-2</v>
      </c>
      <c r="J31" s="1">
        <v>1.8134899999999999E-2</v>
      </c>
      <c r="K31" s="1">
        <v>1.7971299999999999E-2</v>
      </c>
      <c r="L31" s="1">
        <v>1.7559200000000001E-2</v>
      </c>
      <c r="M31" s="1">
        <v>1.7234200000000002E-2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3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</row>
    <row r="32" spans="1:31" x14ac:dyDescent="0.2">
      <c r="A32" s="1">
        <v>165.434</v>
      </c>
      <c r="B32" s="1">
        <v>9.8640100000000004</v>
      </c>
      <c r="C32" s="1">
        <v>0.11104</v>
      </c>
      <c r="D32" s="1">
        <v>3.2734300000000001E-2</v>
      </c>
      <c r="E32" s="1">
        <v>2.3963399999999999E-2</v>
      </c>
      <c r="F32" s="1">
        <v>2.1038399999999999E-2</v>
      </c>
      <c r="G32" s="1">
        <v>1.9934400000000001E-2</v>
      </c>
      <c r="H32" s="1">
        <v>1.8841400000000001E-2</v>
      </c>
      <c r="I32" s="1">
        <v>1.8570300000000001E-2</v>
      </c>
      <c r="J32" s="1">
        <v>1.82066E-2</v>
      </c>
      <c r="K32" s="1">
        <v>1.8101599999999999E-2</v>
      </c>
      <c r="L32" s="1">
        <v>1.7704299999999999E-2</v>
      </c>
      <c r="M32" s="1">
        <v>1.73689E-2</v>
      </c>
      <c r="N32" s="1">
        <v>1.6691399999999999E-2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3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</row>
    <row r="33" spans="1:31" x14ac:dyDescent="0.2">
      <c r="A33" s="1">
        <v>175.02199999999999</v>
      </c>
      <c r="B33" s="1">
        <v>9.9692299999999996</v>
      </c>
      <c r="C33" s="1">
        <v>0.107011</v>
      </c>
      <c r="D33" s="1">
        <v>3.2341399999999999E-2</v>
      </c>
      <c r="E33" s="1">
        <v>2.4099499999999999E-2</v>
      </c>
      <c r="F33" s="1">
        <v>2.12579E-2</v>
      </c>
      <c r="G33" s="1">
        <v>2.0199100000000001E-2</v>
      </c>
      <c r="H33" s="1">
        <v>1.9044599999999998E-2</v>
      </c>
      <c r="I33" s="1">
        <v>1.87657E-2</v>
      </c>
      <c r="J33" s="1">
        <v>1.8365599999999999E-2</v>
      </c>
      <c r="K33" s="1">
        <v>1.8348699999999999E-2</v>
      </c>
      <c r="L33" s="1">
        <v>1.7973800000000002E-2</v>
      </c>
      <c r="M33" s="1">
        <v>1.7624899999999999E-2</v>
      </c>
      <c r="N33" s="1">
        <v>1.6986000000000001E-2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3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</row>
    <row r="34" spans="1:31" x14ac:dyDescent="0.2">
      <c r="A34" s="1">
        <v>183.50399999999999</v>
      </c>
      <c r="B34" s="1">
        <v>9.8106100000000005</v>
      </c>
      <c r="C34" s="1">
        <v>0.11106100000000001</v>
      </c>
      <c r="D34" s="1">
        <v>3.2996499999999998E-2</v>
      </c>
      <c r="E34" s="1">
        <v>2.3994600000000001E-2</v>
      </c>
      <c r="F34" s="1">
        <v>2.11036E-2</v>
      </c>
      <c r="G34" s="1">
        <v>2.0012800000000001E-2</v>
      </c>
      <c r="H34" s="1">
        <v>1.8915600000000001E-2</v>
      </c>
      <c r="I34" s="1">
        <v>1.8663200000000001E-2</v>
      </c>
      <c r="J34" s="1">
        <v>1.8332000000000001E-2</v>
      </c>
      <c r="K34" s="1">
        <v>1.8351699999999999E-2</v>
      </c>
      <c r="L34" s="1">
        <v>1.80857E-2</v>
      </c>
      <c r="M34" s="1">
        <v>1.7802499999999999E-2</v>
      </c>
      <c r="N34" s="1">
        <v>1.72572E-2</v>
      </c>
      <c r="O34" s="1">
        <v>1.6735699999999999E-2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3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</row>
    <row r="35" spans="1:31" x14ac:dyDescent="0.2">
      <c r="A35" s="1">
        <v>191.745</v>
      </c>
      <c r="B35" s="1">
        <v>10.046200000000001</v>
      </c>
      <c r="C35" s="1">
        <v>0.10421999999999999</v>
      </c>
      <c r="D35" s="1">
        <v>3.2054800000000001E-2</v>
      </c>
      <c r="E35" s="1">
        <v>2.4000799999999999E-2</v>
      </c>
      <c r="F35" s="1">
        <v>2.1190799999999999E-2</v>
      </c>
      <c r="G35" s="1">
        <v>2.0136100000000001E-2</v>
      </c>
      <c r="H35" s="1">
        <v>1.9021199999999999E-2</v>
      </c>
      <c r="I35" s="1">
        <v>1.8748600000000001E-2</v>
      </c>
      <c r="J35" s="1">
        <v>1.8367499999999998E-2</v>
      </c>
      <c r="K35" s="1">
        <v>1.8423999999999999E-2</v>
      </c>
      <c r="L35" s="1">
        <v>1.8191200000000001E-2</v>
      </c>
      <c r="M35" s="1">
        <v>1.79682E-2</v>
      </c>
      <c r="N35" s="1">
        <v>1.7520000000000001E-2</v>
      </c>
      <c r="O35" s="1">
        <v>1.7017500000000001E-2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3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</row>
    <row r="36" spans="1:31" x14ac:dyDescent="0.2">
      <c r="A36" s="1">
        <v>201.107</v>
      </c>
      <c r="B36" s="1">
        <v>9.6624599999999994</v>
      </c>
      <c r="C36" s="1">
        <v>0.10745300000000001</v>
      </c>
      <c r="D36" s="1">
        <v>3.3775199999999998E-2</v>
      </c>
      <c r="E36" s="1">
        <v>2.4456800000000001E-2</v>
      </c>
      <c r="F36" s="1">
        <v>2.15026E-2</v>
      </c>
      <c r="G36" s="1">
        <v>2.03973E-2</v>
      </c>
      <c r="H36" s="1">
        <v>1.8971499999999999E-2</v>
      </c>
      <c r="I36" s="1">
        <v>1.8708300000000001E-2</v>
      </c>
      <c r="J36" s="1">
        <v>1.8324300000000002E-2</v>
      </c>
      <c r="K36" s="1">
        <v>1.8400199999999999E-2</v>
      </c>
      <c r="L36" s="1">
        <v>1.8208700000000001E-2</v>
      </c>
      <c r="M36" s="1">
        <v>1.80599E-2</v>
      </c>
      <c r="N36" s="1">
        <v>1.7751699999999999E-2</v>
      </c>
      <c r="O36" s="1">
        <v>1.7281899999999999E-2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3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</row>
    <row r="37" spans="1:31" x14ac:dyDescent="0.2">
      <c r="A37" s="1">
        <v>208.477</v>
      </c>
      <c r="B37" s="1">
        <v>9.7270299999999992</v>
      </c>
      <c r="C37" s="1">
        <v>0.113385</v>
      </c>
      <c r="D37" s="1">
        <v>3.2593700000000003E-2</v>
      </c>
      <c r="E37" s="1">
        <v>2.4042500000000001E-2</v>
      </c>
      <c r="F37" s="1">
        <v>2.11405E-2</v>
      </c>
      <c r="G37" s="1">
        <v>2.0086400000000001E-2</v>
      </c>
      <c r="H37" s="1">
        <v>1.8955900000000001E-2</v>
      </c>
      <c r="I37" s="1">
        <v>1.8697700000000001E-2</v>
      </c>
      <c r="J37" s="1">
        <v>1.8357100000000001E-2</v>
      </c>
      <c r="K37" s="1">
        <v>1.8412399999999999E-2</v>
      </c>
      <c r="L37" s="1">
        <v>1.82422E-2</v>
      </c>
      <c r="M37" s="1">
        <v>1.81412E-2</v>
      </c>
      <c r="N37" s="1">
        <v>1.7904699999999999E-2</v>
      </c>
      <c r="O37" s="1">
        <v>1.7504599999999999E-2</v>
      </c>
      <c r="P37" s="1">
        <v>1.6853099999999999E-2</v>
      </c>
      <c r="Q37" s="1">
        <v>0</v>
      </c>
      <c r="R37" s="1">
        <v>0</v>
      </c>
      <c r="S37" s="1">
        <v>0</v>
      </c>
      <c r="T37" s="1">
        <v>0</v>
      </c>
      <c r="U37" s="3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</row>
    <row r="38" spans="1:31" x14ac:dyDescent="0.2">
      <c r="A38" s="1">
        <v>214.93700000000001</v>
      </c>
      <c r="B38" s="1">
        <v>9.8028200000000005</v>
      </c>
      <c r="C38" s="1">
        <v>0.10770100000000001</v>
      </c>
      <c r="D38" s="1">
        <v>3.3708799999999997E-2</v>
      </c>
      <c r="E38" s="1">
        <v>2.44972E-2</v>
      </c>
      <c r="F38" s="1">
        <v>2.1473300000000001E-2</v>
      </c>
      <c r="G38" s="1">
        <v>2.03483E-2</v>
      </c>
      <c r="H38" s="1">
        <v>1.8960600000000001E-2</v>
      </c>
      <c r="I38" s="1">
        <v>1.8691800000000001E-2</v>
      </c>
      <c r="J38" s="1">
        <v>1.83041E-2</v>
      </c>
      <c r="K38" s="1">
        <v>1.8393099999999999E-2</v>
      </c>
      <c r="L38" s="1">
        <v>1.8228899999999999E-2</v>
      </c>
      <c r="M38" s="1">
        <v>1.81464E-2</v>
      </c>
      <c r="N38" s="1">
        <v>1.7993100000000001E-2</v>
      </c>
      <c r="O38" s="1">
        <v>1.7697899999999999E-2</v>
      </c>
      <c r="P38" s="1">
        <v>1.7109599999999999E-2</v>
      </c>
      <c r="Q38" s="1">
        <v>0</v>
      </c>
      <c r="R38" s="1">
        <v>0</v>
      </c>
      <c r="S38" s="1">
        <v>0</v>
      </c>
      <c r="T38" s="1">
        <v>0</v>
      </c>
      <c r="U38" s="3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</row>
    <row r="39" spans="1:31" x14ac:dyDescent="0.2">
      <c r="A39" s="1">
        <v>224.37200000000001</v>
      </c>
      <c r="B39" s="1">
        <v>9.6750000000000007</v>
      </c>
      <c r="C39" s="1">
        <v>0.10419</v>
      </c>
      <c r="D39" s="1">
        <v>3.2812800000000003E-2</v>
      </c>
      <c r="E39" s="1">
        <v>2.4255700000000002E-2</v>
      </c>
      <c r="F39" s="1">
        <v>2.1414300000000001E-2</v>
      </c>
      <c r="G39" s="1">
        <v>2.03349E-2</v>
      </c>
      <c r="H39" s="1">
        <v>1.9004099999999999E-2</v>
      </c>
      <c r="I39" s="1">
        <v>1.8735700000000001E-2</v>
      </c>
      <c r="J39" s="1">
        <v>1.8349799999999999E-2</v>
      </c>
      <c r="K39" s="1">
        <v>1.84315E-2</v>
      </c>
      <c r="L39" s="1">
        <v>1.8262400000000002E-2</v>
      </c>
      <c r="M39" s="1">
        <v>1.8191800000000001E-2</v>
      </c>
      <c r="N39" s="1">
        <v>1.8087599999999999E-2</v>
      </c>
      <c r="O39" s="1">
        <v>1.79349E-2</v>
      </c>
      <c r="P39" s="1">
        <v>1.7457899999999998E-2</v>
      </c>
      <c r="Q39" s="1">
        <v>0</v>
      </c>
      <c r="R39" s="1">
        <v>0</v>
      </c>
      <c r="S39" s="1">
        <v>0</v>
      </c>
      <c r="T39" s="1">
        <v>0</v>
      </c>
      <c r="U39" s="3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</row>
    <row r="40" spans="1:31" x14ac:dyDescent="0.2">
      <c r="A40" s="1">
        <v>234.81299999999999</v>
      </c>
      <c r="B40" s="1">
        <v>10.0913</v>
      </c>
      <c r="C40" s="1">
        <v>0.10602399999999999</v>
      </c>
      <c r="D40" s="1">
        <v>3.2477499999999999E-2</v>
      </c>
      <c r="E40" s="1">
        <v>2.4230100000000001E-2</v>
      </c>
      <c r="F40" s="1">
        <v>2.1445499999999999E-2</v>
      </c>
      <c r="G40" s="1">
        <v>2.0399899999999999E-2</v>
      </c>
      <c r="H40" s="1">
        <v>1.91021E-2</v>
      </c>
      <c r="I40" s="1">
        <v>1.8837400000000001E-2</v>
      </c>
      <c r="J40" s="1">
        <v>1.8410900000000001E-2</v>
      </c>
      <c r="K40" s="1">
        <v>1.8511099999999999E-2</v>
      </c>
      <c r="L40" s="1">
        <v>1.8320800000000002E-2</v>
      </c>
      <c r="M40" s="1">
        <v>1.8244400000000001E-2</v>
      </c>
      <c r="N40" s="1">
        <v>1.81412E-2</v>
      </c>
      <c r="O40" s="1">
        <v>1.8083999999999999E-2</v>
      </c>
      <c r="P40" s="1">
        <v>1.7776500000000001E-2</v>
      </c>
      <c r="Q40" s="1">
        <v>1.70113E-2</v>
      </c>
      <c r="R40" s="1">
        <v>0</v>
      </c>
      <c r="S40" s="1">
        <v>0</v>
      </c>
      <c r="T40" s="1">
        <v>0</v>
      </c>
      <c r="U40" s="3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</row>
    <row r="41" spans="1:31" x14ac:dyDescent="0.2">
      <c r="A41" s="1">
        <v>249.05199999999999</v>
      </c>
      <c r="B41" s="1">
        <v>9.76112</v>
      </c>
      <c r="C41" s="1">
        <v>0.104519</v>
      </c>
      <c r="D41" s="1">
        <v>3.0072399999999999E-2</v>
      </c>
      <c r="E41" s="1">
        <v>2.3161600000000001E-2</v>
      </c>
      <c r="F41" s="1">
        <v>2.0894300000000001E-2</v>
      </c>
      <c r="G41" s="1">
        <v>2.0040100000000002E-2</v>
      </c>
      <c r="H41" s="1">
        <v>1.9100599999999999E-2</v>
      </c>
      <c r="I41" s="1">
        <v>1.88679E-2</v>
      </c>
      <c r="J41" s="1">
        <v>1.8510700000000001E-2</v>
      </c>
      <c r="K41" s="1">
        <v>1.8580200000000002E-2</v>
      </c>
      <c r="L41" s="1">
        <v>1.8396300000000001E-2</v>
      </c>
      <c r="M41" s="1">
        <v>1.8325000000000001E-2</v>
      </c>
      <c r="N41" s="1">
        <v>1.81931E-2</v>
      </c>
      <c r="O41" s="1">
        <v>1.8196500000000001E-2</v>
      </c>
      <c r="P41" s="1">
        <v>1.8084099999999999E-2</v>
      </c>
      <c r="Q41" s="1">
        <v>1.7468999999999998E-2</v>
      </c>
      <c r="R41" s="1">
        <v>0</v>
      </c>
      <c r="S41" s="1">
        <v>0</v>
      </c>
      <c r="T41" s="1">
        <v>0</v>
      </c>
      <c r="U41" s="3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</row>
    <row r="42" spans="1:31" x14ac:dyDescent="0.2">
      <c r="A42" s="1">
        <v>274.94099999999997</v>
      </c>
      <c r="B42" s="1">
        <v>9.7592800000000004</v>
      </c>
      <c r="C42" s="1">
        <v>0.102962</v>
      </c>
      <c r="D42" s="1">
        <v>3.0888499999999999E-2</v>
      </c>
      <c r="E42" s="1">
        <v>2.3414299999999999E-2</v>
      </c>
      <c r="F42" s="1">
        <v>2.1100500000000001E-2</v>
      </c>
      <c r="G42" s="1">
        <v>2.0272200000000001E-2</v>
      </c>
      <c r="H42" s="1">
        <v>1.9128200000000001E-2</v>
      </c>
      <c r="I42" s="1">
        <v>1.8922499999999998E-2</v>
      </c>
      <c r="J42" s="1">
        <v>1.8529E-2</v>
      </c>
      <c r="K42" s="1">
        <v>1.86482E-2</v>
      </c>
      <c r="L42" s="1">
        <v>1.8445300000000001E-2</v>
      </c>
      <c r="M42" s="1">
        <v>1.8362099999999999E-2</v>
      </c>
      <c r="N42" s="1">
        <v>1.82264E-2</v>
      </c>
      <c r="O42" s="1">
        <v>1.82807E-2</v>
      </c>
      <c r="P42" s="1">
        <v>1.83375E-2</v>
      </c>
      <c r="Q42" s="1">
        <v>1.8094099999999998E-2</v>
      </c>
      <c r="R42" s="1">
        <v>1.6679800000000002E-2</v>
      </c>
      <c r="S42" s="1">
        <v>0</v>
      </c>
      <c r="T42" s="1">
        <v>0</v>
      </c>
      <c r="U42" s="3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</row>
    <row r="43" spans="1:31" x14ac:dyDescent="0.2">
      <c r="A43" s="1">
        <v>307.464</v>
      </c>
      <c r="B43" s="1">
        <v>9.9101199999999992</v>
      </c>
      <c r="C43" s="1">
        <v>0.10070900000000001</v>
      </c>
      <c r="D43" s="1">
        <v>3.1594700000000003E-2</v>
      </c>
      <c r="E43" s="1">
        <v>2.3673300000000001E-2</v>
      </c>
      <c r="F43" s="1">
        <v>2.1355300000000001E-2</v>
      </c>
      <c r="G43" s="1">
        <v>2.0572300000000002E-2</v>
      </c>
      <c r="H43" s="1">
        <v>1.9032E-2</v>
      </c>
      <c r="I43" s="1">
        <v>1.8853499999999999E-2</v>
      </c>
      <c r="J43" s="1">
        <v>1.8440600000000001E-2</v>
      </c>
      <c r="K43" s="1">
        <v>1.8592299999999999E-2</v>
      </c>
      <c r="L43" s="1">
        <v>1.8391100000000001E-2</v>
      </c>
      <c r="M43" s="1">
        <v>1.83159E-2</v>
      </c>
      <c r="N43" s="1">
        <v>1.8224199999999999E-2</v>
      </c>
      <c r="O43" s="1">
        <v>1.8301499999999998E-2</v>
      </c>
      <c r="P43" s="1">
        <v>1.8428E-2</v>
      </c>
      <c r="Q43" s="1">
        <v>1.8563E-2</v>
      </c>
      <c r="R43" s="1">
        <v>1.7518200000000001E-2</v>
      </c>
      <c r="S43" s="1">
        <v>0</v>
      </c>
      <c r="T43" s="1">
        <v>0</v>
      </c>
      <c r="U43" s="3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</row>
    <row r="44" spans="1:31" x14ac:dyDescent="0.2">
      <c r="A44" s="1">
        <v>327.53800000000001</v>
      </c>
      <c r="B44" s="1">
        <v>9.7137100000000007</v>
      </c>
      <c r="C44" s="1">
        <v>0.109093</v>
      </c>
      <c r="D44" s="1">
        <v>3.1823799999999999E-2</v>
      </c>
      <c r="E44" s="1">
        <v>2.3595100000000001E-2</v>
      </c>
      <c r="F44" s="1">
        <v>2.1060499999999999E-2</v>
      </c>
      <c r="G44" s="1">
        <v>2.0100799999999999E-2</v>
      </c>
      <c r="H44" s="1">
        <v>1.9043600000000001E-2</v>
      </c>
      <c r="I44" s="1">
        <v>1.881E-2</v>
      </c>
      <c r="J44" s="1">
        <v>1.8464499999999998E-2</v>
      </c>
      <c r="K44" s="1">
        <v>1.85355E-2</v>
      </c>
      <c r="L44" s="1">
        <v>1.8371700000000001E-2</v>
      </c>
      <c r="M44" s="1">
        <v>1.83123E-2</v>
      </c>
      <c r="N44" s="1">
        <v>1.8237799999999998E-2</v>
      </c>
      <c r="O44" s="1">
        <v>1.8316700000000002E-2</v>
      </c>
      <c r="P44" s="1">
        <v>1.84449E-2</v>
      </c>
      <c r="Q44" s="1">
        <v>1.8710000000000001E-2</v>
      </c>
      <c r="R44" s="1">
        <v>1.7962499999999999E-2</v>
      </c>
      <c r="S44" s="1">
        <v>0</v>
      </c>
      <c r="T44" s="1">
        <v>0</v>
      </c>
      <c r="U44" s="3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</row>
    <row r="45" spans="1:31" x14ac:dyDescent="0.2">
      <c r="A45" s="1">
        <v>367.166</v>
      </c>
      <c r="B45" s="1">
        <v>11.206300000000001</v>
      </c>
      <c r="C45" s="1">
        <v>0.16783699999999999</v>
      </c>
      <c r="D45" s="1">
        <v>3.8597300000000001E-2</v>
      </c>
      <c r="E45" s="1">
        <v>2.60904E-2</v>
      </c>
      <c r="F45" s="1">
        <v>2.32616E-2</v>
      </c>
      <c r="G45" s="1">
        <v>2.2917099999999999E-2</v>
      </c>
      <c r="H45" s="1">
        <v>1.9327500000000001E-2</v>
      </c>
      <c r="I45" s="1">
        <v>1.9228499999999999E-2</v>
      </c>
      <c r="J45" s="1">
        <v>1.8451700000000001E-2</v>
      </c>
      <c r="K45" s="1">
        <v>1.8885300000000001E-2</v>
      </c>
      <c r="L45" s="1">
        <v>1.8466099999999999E-2</v>
      </c>
      <c r="M45" s="1">
        <v>1.8331699999999999E-2</v>
      </c>
      <c r="N45" s="1">
        <v>1.8228299999999999E-2</v>
      </c>
      <c r="O45" s="1">
        <v>1.8333800000000001E-2</v>
      </c>
      <c r="P45" s="1">
        <v>1.8471899999999999E-2</v>
      </c>
      <c r="Q45" s="1">
        <v>1.8786899999999999E-2</v>
      </c>
      <c r="R45" s="1">
        <v>1.85776E-2</v>
      </c>
      <c r="S45" s="1">
        <v>0</v>
      </c>
      <c r="T45" s="1">
        <v>0</v>
      </c>
      <c r="U45" s="3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</row>
    <row r="46" spans="1:31" x14ac:dyDescent="0.2">
      <c r="A46" s="1">
        <v>414.63900000000001</v>
      </c>
      <c r="B46" s="1">
        <v>10.0884</v>
      </c>
      <c r="C46" s="1">
        <v>8.4354899999999997E-2</v>
      </c>
      <c r="D46" s="1">
        <v>2.8621400000000002E-2</v>
      </c>
      <c r="E46" s="1">
        <v>2.2606600000000001E-2</v>
      </c>
      <c r="F46" s="1">
        <v>2.0812600000000001E-2</v>
      </c>
      <c r="G46" s="1">
        <v>2.0196599999999999E-2</v>
      </c>
      <c r="H46" s="1">
        <v>1.8996200000000001E-2</v>
      </c>
      <c r="I46" s="1">
        <v>1.88615E-2</v>
      </c>
      <c r="J46" s="1">
        <v>1.8474000000000001E-2</v>
      </c>
      <c r="K46" s="1">
        <v>1.8649800000000001E-2</v>
      </c>
      <c r="L46" s="1">
        <v>1.8452300000000001E-2</v>
      </c>
      <c r="M46" s="1">
        <v>1.8376300000000002E-2</v>
      </c>
      <c r="N46" s="1">
        <v>1.8279199999999999E-2</v>
      </c>
      <c r="O46" s="1">
        <v>1.83661E-2</v>
      </c>
      <c r="P46" s="1">
        <v>1.85109E-2</v>
      </c>
      <c r="Q46" s="1">
        <v>1.88515E-2</v>
      </c>
      <c r="R46" s="1">
        <v>1.8951599999999999E-2</v>
      </c>
      <c r="S46" s="1">
        <v>1.7227699999999999E-2</v>
      </c>
      <c r="T46" s="1">
        <v>0</v>
      </c>
      <c r="U46" s="3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</row>
    <row r="47" spans="1:31" x14ac:dyDescent="0.2">
      <c r="A47" s="1">
        <v>473.18099999999998</v>
      </c>
      <c r="B47" s="1">
        <v>11.629899999999999</v>
      </c>
      <c r="C47" s="1">
        <v>0.110501</v>
      </c>
      <c r="D47" s="1">
        <v>3.1427799999999999E-2</v>
      </c>
      <c r="E47" s="1">
        <v>2.3970600000000002E-2</v>
      </c>
      <c r="F47" s="1">
        <v>2.2080200000000001E-2</v>
      </c>
      <c r="G47" s="1">
        <v>2.1887299999999998E-2</v>
      </c>
      <c r="H47" s="1">
        <v>1.91349E-2</v>
      </c>
      <c r="I47" s="1">
        <v>1.9092999999999999E-2</v>
      </c>
      <c r="J47" s="1">
        <v>1.8430800000000001E-2</v>
      </c>
      <c r="K47" s="1">
        <v>1.8848500000000001E-2</v>
      </c>
      <c r="L47" s="1">
        <v>1.8483599999999999E-2</v>
      </c>
      <c r="M47" s="1">
        <v>1.8369400000000001E-2</v>
      </c>
      <c r="N47" s="1">
        <v>1.8287399999999999E-2</v>
      </c>
      <c r="O47" s="1">
        <v>1.8413499999999999E-2</v>
      </c>
      <c r="P47" s="1">
        <v>1.85606E-2</v>
      </c>
      <c r="Q47" s="1">
        <v>1.8898999999999999E-2</v>
      </c>
      <c r="R47" s="1">
        <v>1.9154000000000001E-2</v>
      </c>
      <c r="S47" s="1">
        <v>1.8204700000000001E-2</v>
      </c>
      <c r="T47" s="1">
        <v>0</v>
      </c>
      <c r="U47" s="3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</row>
    <row r="48" spans="1:31" x14ac:dyDescent="0.2">
      <c r="A48" s="1">
        <v>540.875</v>
      </c>
      <c r="B48" s="1">
        <v>11.447699999999999</v>
      </c>
      <c r="C48" s="1">
        <v>0.10238899999999999</v>
      </c>
      <c r="D48" s="1">
        <v>3.09346E-2</v>
      </c>
      <c r="E48" s="1">
        <v>2.36584E-2</v>
      </c>
      <c r="F48" s="1">
        <v>2.1802499999999999E-2</v>
      </c>
      <c r="G48" s="1">
        <v>2.15465E-2</v>
      </c>
      <c r="H48" s="1">
        <v>1.9122500000000001E-2</v>
      </c>
      <c r="I48" s="1">
        <v>1.9067899999999999E-2</v>
      </c>
      <c r="J48" s="1">
        <v>1.8463199999999999E-2</v>
      </c>
      <c r="K48" s="1">
        <v>1.8834900000000002E-2</v>
      </c>
      <c r="L48" s="1">
        <v>1.85092E-2</v>
      </c>
      <c r="M48" s="1">
        <v>1.8408799999999999E-2</v>
      </c>
      <c r="N48" s="1">
        <v>1.8343100000000001E-2</v>
      </c>
      <c r="O48" s="1">
        <v>1.8460500000000001E-2</v>
      </c>
      <c r="P48" s="1">
        <v>1.8602299999999999E-2</v>
      </c>
      <c r="Q48" s="1">
        <v>1.8929000000000001E-2</v>
      </c>
      <c r="R48" s="1">
        <v>1.92581E-2</v>
      </c>
      <c r="S48" s="1">
        <v>1.9088399999999998E-2</v>
      </c>
      <c r="T48" s="1">
        <v>1.6441000000000001E-2</v>
      </c>
      <c r="U48" s="3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</row>
    <row r="49" spans="1:31" x14ac:dyDescent="0.2">
      <c r="A49" s="1">
        <v>613.06799999999998</v>
      </c>
      <c r="B49" s="1">
        <v>11.527200000000001</v>
      </c>
      <c r="C49" s="1">
        <v>9.4473699999999994E-2</v>
      </c>
      <c r="D49" s="1">
        <v>2.67878E-2</v>
      </c>
      <c r="E49" s="1">
        <v>2.1687000000000001E-2</v>
      </c>
      <c r="F49" s="1">
        <v>2.0266099999999999E-2</v>
      </c>
      <c r="G49" s="1">
        <v>1.9908499999999999E-2</v>
      </c>
      <c r="H49" s="1">
        <v>1.8921799999999999E-2</v>
      </c>
      <c r="I49" s="1">
        <v>1.8910199999999999E-2</v>
      </c>
      <c r="J49" s="1">
        <v>1.8533299999999999E-2</v>
      </c>
      <c r="K49" s="1">
        <v>1.8829800000000001E-2</v>
      </c>
      <c r="L49" s="1">
        <v>1.8618900000000001E-2</v>
      </c>
      <c r="M49" s="1">
        <v>1.8543799999999999E-2</v>
      </c>
      <c r="N49" s="1">
        <v>1.84123E-2</v>
      </c>
      <c r="O49" s="1">
        <v>1.8508799999999999E-2</v>
      </c>
      <c r="P49" s="1">
        <v>1.8645399999999999E-2</v>
      </c>
      <c r="Q49" s="1">
        <v>1.8951599999999999E-2</v>
      </c>
      <c r="R49" s="1">
        <v>1.9313199999999999E-2</v>
      </c>
      <c r="S49" s="1">
        <v>1.9657999999999998E-2</v>
      </c>
      <c r="T49" s="1">
        <v>1.7873300000000002E-2</v>
      </c>
      <c r="U49" s="3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</row>
    <row r="50" spans="1:31" x14ac:dyDescent="0.2">
      <c r="A50" s="1">
        <v>676.50800000000004</v>
      </c>
      <c r="B50" s="1">
        <v>9.9821600000000004</v>
      </c>
      <c r="C50" s="1">
        <v>0.105319</v>
      </c>
      <c r="D50" s="1">
        <v>2.8533699999999999E-2</v>
      </c>
      <c r="E50" s="1">
        <v>2.2583900000000001E-2</v>
      </c>
      <c r="F50" s="1">
        <v>2.07513E-2</v>
      </c>
      <c r="G50" s="1">
        <v>2.0128299999999998E-2</v>
      </c>
      <c r="H50" s="1">
        <v>1.93381E-2</v>
      </c>
      <c r="I50" s="1">
        <v>1.9219900000000002E-2</v>
      </c>
      <c r="J50" s="1">
        <v>1.88551E-2</v>
      </c>
      <c r="K50" s="1">
        <v>1.9052599999999999E-2</v>
      </c>
      <c r="L50" s="1">
        <v>1.8835899999999999E-2</v>
      </c>
      <c r="M50" s="1">
        <v>1.8748999999999998E-2</v>
      </c>
      <c r="N50" s="1">
        <v>1.8514200000000001E-2</v>
      </c>
      <c r="O50" s="1">
        <v>1.85395E-2</v>
      </c>
      <c r="P50" s="1">
        <v>1.8667799999999998E-2</v>
      </c>
      <c r="Q50" s="1">
        <v>1.89648E-2</v>
      </c>
      <c r="R50" s="1">
        <v>1.93054E-2</v>
      </c>
      <c r="S50" s="1">
        <v>1.9916099999999999E-2</v>
      </c>
      <c r="T50" s="1">
        <v>1.9444900000000001E-2</v>
      </c>
      <c r="U50" s="3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</row>
    <row r="51" spans="1:31" x14ac:dyDescent="0.2">
      <c r="A51" s="1">
        <v>694.38</v>
      </c>
      <c r="B51" s="1">
        <v>9.9771900000000002</v>
      </c>
      <c r="C51" s="1">
        <v>0.105864</v>
      </c>
      <c r="D51" s="1">
        <v>3.4014799999999998E-2</v>
      </c>
      <c r="E51" s="1">
        <v>2.4830000000000001E-2</v>
      </c>
      <c r="F51" s="1">
        <v>2.20752E-2</v>
      </c>
      <c r="G51" s="1">
        <v>2.1205000000000002E-2</v>
      </c>
      <c r="H51" s="1">
        <v>1.9256700000000002E-2</v>
      </c>
      <c r="I51" s="1">
        <v>1.90438E-2</v>
      </c>
      <c r="J51" s="1">
        <v>1.8538200000000001E-2</v>
      </c>
      <c r="K51" s="1">
        <v>1.8727500000000001E-2</v>
      </c>
      <c r="L51" s="1">
        <v>1.8499499999999999E-2</v>
      </c>
      <c r="M51" s="1">
        <v>1.8433700000000001E-2</v>
      </c>
      <c r="N51" s="1">
        <v>1.8432799999999999E-2</v>
      </c>
      <c r="O51" s="1">
        <v>1.8548499999999999E-2</v>
      </c>
      <c r="P51" s="1">
        <v>1.8670599999999999E-2</v>
      </c>
      <c r="Q51" s="1">
        <v>1.8920800000000002E-2</v>
      </c>
      <c r="R51" s="1">
        <v>1.9138200000000001E-2</v>
      </c>
      <c r="S51" s="1">
        <v>1.9697200000000002E-2</v>
      </c>
      <c r="T51" s="1">
        <v>2.0002800000000001E-2</v>
      </c>
      <c r="U51" s="3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</row>
    <row r="52" spans="1:31" x14ac:dyDescent="0.2">
      <c r="A52" s="1">
        <v>709.91899999999998</v>
      </c>
      <c r="B52" s="1">
        <v>9.8878000000000004</v>
      </c>
      <c r="C52" s="1">
        <v>0.106707</v>
      </c>
      <c r="D52" s="1">
        <v>3.3967700000000003E-2</v>
      </c>
      <c r="E52" s="1">
        <v>2.47975E-2</v>
      </c>
      <c r="F52" s="1">
        <v>2.1978500000000002E-2</v>
      </c>
      <c r="G52" s="1">
        <v>2.1033400000000001E-2</v>
      </c>
      <c r="H52" s="1">
        <v>1.91892E-2</v>
      </c>
      <c r="I52" s="1">
        <v>1.89731E-2</v>
      </c>
      <c r="J52" s="1">
        <v>1.8501E-2</v>
      </c>
      <c r="K52" s="1">
        <v>1.86734E-2</v>
      </c>
      <c r="L52" s="1">
        <v>1.8466300000000001E-2</v>
      </c>
      <c r="M52" s="1">
        <v>1.8408899999999999E-2</v>
      </c>
      <c r="N52" s="1">
        <v>1.8412000000000001E-2</v>
      </c>
      <c r="O52" s="1">
        <v>1.8524700000000002E-2</v>
      </c>
      <c r="P52" s="1">
        <v>1.8651299999999999E-2</v>
      </c>
      <c r="Q52" s="1">
        <v>1.8892800000000001E-2</v>
      </c>
      <c r="R52" s="1">
        <v>1.90326E-2</v>
      </c>
      <c r="S52" s="1">
        <v>1.9505399999999999E-2</v>
      </c>
      <c r="T52" s="1">
        <v>2.00801E-2</v>
      </c>
      <c r="U52" s="3">
        <v>1.7110799999999999E-2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</row>
    <row r="53" spans="1:31" x14ac:dyDescent="0.2">
      <c r="A53" s="1">
        <v>721.28399999999999</v>
      </c>
      <c r="B53" s="1">
        <v>9.6423199999999998</v>
      </c>
      <c r="C53" s="1">
        <v>0.10693</v>
      </c>
      <c r="D53" s="1">
        <v>3.3331300000000001E-2</v>
      </c>
      <c r="E53" s="1">
        <v>2.42933E-2</v>
      </c>
      <c r="F53" s="1">
        <v>2.1444999999999999E-2</v>
      </c>
      <c r="G53" s="1">
        <v>2.03822E-2</v>
      </c>
      <c r="H53" s="1">
        <v>1.9059199999999998E-2</v>
      </c>
      <c r="I53" s="1">
        <v>1.8835500000000002E-2</v>
      </c>
      <c r="J53" s="1">
        <v>1.8478100000000001E-2</v>
      </c>
      <c r="K53" s="1">
        <v>1.8584300000000002E-2</v>
      </c>
      <c r="L53" s="1">
        <v>1.8439400000000002E-2</v>
      </c>
      <c r="M53" s="1">
        <v>1.8402999999999999E-2</v>
      </c>
      <c r="N53" s="1">
        <v>1.8413200000000001E-2</v>
      </c>
      <c r="O53" s="1">
        <v>1.85157E-2</v>
      </c>
      <c r="P53" s="1">
        <v>1.8636099999999999E-2</v>
      </c>
      <c r="Q53" s="1">
        <v>1.8872699999999999E-2</v>
      </c>
      <c r="R53" s="1">
        <v>1.8953500000000002E-2</v>
      </c>
      <c r="S53" s="1">
        <v>1.93685E-2</v>
      </c>
      <c r="T53" s="1">
        <v>1.9994399999999999E-2</v>
      </c>
      <c r="U53" s="3">
        <v>1.85326E-2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</row>
    <row r="54" spans="1:31" x14ac:dyDescent="0.2">
      <c r="A54" s="1">
        <v>732.78099999999995</v>
      </c>
      <c r="B54" s="1">
        <v>9.8913499999999992</v>
      </c>
      <c r="C54" s="1">
        <v>0.10700999999999999</v>
      </c>
      <c r="D54" s="1">
        <v>3.2536799999999998E-2</v>
      </c>
      <c r="E54" s="1">
        <v>2.3936200000000001E-2</v>
      </c>
      <c r="F54" s="1">
        <v>2.11703E-2</v>
      </c>
      <c r="G54" s="1">
        <v>2.0133999999999999E-2</v>
      </c>
      <c r="H54" s="1">
        <v>1.9062699999999998E-2</v>
      </c>
      <c r="I54" s="1">
        <v>1.88404E-2</v>
      </c>
      <c r="J54" s="1">
        <v>1.8496599999999998E-2</v>
      </c>
      <c r="K54" s="1">
        <v>1.8595299999999999E-2</v>
      </c>
      <c r="L54" s="1">
        <v>1.8454399999999999E-2</v>
      </c>
      <c r="M54" s="1">
        <v>1.8413300000000001E-2</v>
      </c>
      <c r="N54" s="1">
        <v>1.8406800000000001E-2</v>
      </c>
      <c r="O54" s="1">
        <v>1.8503200000000001E-2</v>
      </c>
      <c r="P54" s="1">
        <v>1.8622799999999998E-2</v>
      </c>
      <c r="Q54" s="1">
        <v>1.88609E-2</v>
      </c>
      <c r="R54" s="1">
        <v>1.8901899999999999E-2</v>
      </c>
      <c r="S54" s="1">
        <v>1.92727E-2</v>
      </c>
      <c r="T54" s="1">
        <v>1.9877499999999999E-2</v>
      </c>
      <c r="U54" s="3">
        <v>1.9409800000000001E-2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</row>
    <row r="55" spans="1:31" x14ac:dyDescent="0.2">
      <c r="A55" s="1">
        <v>743.87400000000002</v>
      </c>
      <c r="B55" s="1">
        <v>9.6494099999999996</v>
      </c>
      <c r="C55" s="1">
        <v>0.105782</v>
      </c>
      <c r="D55" s="1">
        <v>3.1699999999999999E-2</v>
      </c>
      <c r="E55" s="1">
        <v>2.3741999999999999E-2</v>
      </c>
      <c r="F55" s="1">
        <v>2.1096400000000001E-2</v>
      </c>
      <c r="G55" s="1">
        <v>2.00889E-2</v>
      </c>
      <c r="H55" s="1">
        <v>1.90431E-2</v>
      </c>
      <c r="I55" s="1">
        <v>1.8809099999999999E-2</v>
      </c>
      <c r="J55" s="1">
        <v>1.8478600000000001E-2</v>
      </c>
      <c r="K55" s="1">
        <v>1.85641E-2</v>
      </c>
      <c r="L55" s="1">
        <v>1.84257E-2</v>
      </c>
      <c r="M55" s="1">
        <v>1.8391899999999999E-2</v>
      </c>
      <c r="N55" s="1">
        <v>1.8391999999999999E-2</v>
      </c>
      <c r="O55" s="1">
        <v>1.8492399999999999E-2</v>
      </c>
      <c r="P55" s="1">
        <v>1.8616299999999999E-2</v>
      </c>
      <c r="Q55" s="1">
        <v>1.8852000000000001E-2</v>
      </c>
      <c r="R55" s="1">
        <v>1.8864800000000001E-2</v>
      </c>
      <c r="S55" s="1">
        <v>1.9193100000000001E-2</v>
      </c>
      <c r="T55" s="1">
        <v>1.9753099999999999E-2</v>
      </c>
      <c r="U55" s="3">
        <v>1.9930799999999999E-2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</row>
    <row r="56" spans="1:31" x14ac:dyDescent="0.2">
      <c r="A56" s="1">
        <v>757.226</v>
      </c>
      <c r="B56" s="1">
        <v>9.6640099999999993</v>
      </c>
      <c r="C56" s="1">
        <v>0.11591899999999999</v>
      </c>
      <c r="D56" s="1">
        <v>3.4363999999999999E-2</v>
      </c>
      <c r="E56" s="1">
        <v>2.4621400000000002E-2</v>
      </c>
      <c r="F56" s="1">
        <v>2.17393E-2</v>
      </c>
      <c r="G56" s="1">
        <v>2.0726499999999998E-2</v>
      </c>
      <c r="H56" s="1">
        <v>1.9047999999999999E-2</v>
      </c>
      <c r="I56" s="1">
        <v>1.8827300000000002E-2</v>
      </c>
      <c r="J56" s="1">
        <v>1.8425899999999999E-2</v>
      </c>
      <c r="K56" s="1">
        <v>1.8562499999999999E-2</v>
      </c>
      <c r="L56" s="1">
        <v>1.8398500000000002E-2</v>
      </c>
      <c r="M56" s="1">
        <v>1.8359899999999998E-2</v>
      </c>
      <c r="N56" s="1">
        <v>1.8377899999999999E-2</v>
      </c>
      <c r="O56" s="1">
        <v>1.8482499999999999E-2</v>
      </c>
      <c r="P56" s="1">
        <v>1.8607800000000001E-2</v>
      </c>
      <c r="Q56" s="1">
        <v>1.8842999999999999E-2</v>
      </c>
      <c r="R56" s="1">
        <v>1.88346E-2</v>
      </c>
      <c r="S56" s="1">
        <v>1.9122699999999999E-2</v>
      </c>
      <c r="T56" s="1">
        <v>1.9635E-2</v>
      </c>
      <c r="U56" s="3">
        <v>2.01414E-2</v>
      </c>
      <c r="V56" s="1">
        <v>1.66333E-2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</row>
    <row r="57" spans="1:31" x14ac:dyDescent="0.2">
      <c r="A57" s="1">
        <v>768.952</v>
      </c>
      <c r="B57" s="1">
        <v>9.5910700000000002</v>
      </c>
      <c r="C57" s="1">
        <v>9.5659099999999997E-2</v>
      </c>
      <c r="D57" s="1">
        <v>3.1825100000000002E-2</v>
      </c>
      <c r="E57" s="1">
        <v>2.3999099999999999E-2</v>
      </c>
      <c r="F57" s="1">
        <v>2.12981E-2</v>
      </c>
      <c r="G57" s="1">
        <v>2.0276700000000002E-2</v>
      </c>
      <c r="H57" s="1">
        <v>1.9042300000000002E-2</v>
      </c>
      <c r="I57" s="1">
        <v>1.8806799999999999E-2</v>
      </c>
      <c r="J57" s="1">
        <v>1.8440100000000001E-2</v>
      </c>
      <c r="K57" s="1">
        <v>1.8557199999999999E-2</v>
      </c>
      <c r="L57" s="1">
        <v>1.8409200000000001E-2</v>
      </c>
      <c r="M57" s="1">
        <v>1.83708E-2</v>
      </c>
      <c r="N57" s="1">
        <v>1.83736E-2</v>
      </c>
      <c r="O57" s="1">
        <v>1.8479300000000001E-2</v>
      </c>
      <c r="P57" s="1">
        <v>1.8601099999999999E-2</v>
      </c>
      <c r="Q57" s="1">
        <v>1.8831400000000002E-2</v>
      </c>
      <c r="R57" s="1">
        <v>1.8811499999999998E-2</v>
      </c>
      <c r="S57" s="1">
        <v>1.9069599999999999E-2</v>
      </c>
      <c r="T57" s="1">
        <v>1.9548300000000001E-2</v>
      </c>
      <c r="U57" s="3">
        <v>2.0122399999999999E-2</v>
      </c>
      <c r="V57" s="1">
        <v>1.81481E-2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</row>
    <row r="58" spans="1:31" x14ac:dyDescent="0.2">
      <c r="A58" s="1">
        <v>780.399</v>
      </c>
      <c r="B58" s="1">
        <v>9.6160800000000002</v>
      </c>
      <c r="C58" s="1">
        <v>0.10613</v>
      </c>
      <c r="D58" s="1">
        <v>3.3407199999999998E-2</v>
      </c>
      <c r="E58" s="1">
        <v>2.4385400000000002E-2</v>
      </c>
      <c r="F58" s="1">
        <v>2.1519E-2</v>
      </c>
      <c r="G58" s="1">
        <v>2.0455000000000001E-2</v>
      </c>
      <c r="H58" s="1">
        <v>1.8990900000000002E-2</v>
      </c>
      <c r="I58" s="1">
        <v>1.8751E-2</v>
      </c>
      <c r="J58" s="1">
        <v>1.8379800000000002E-2</v>
      </c>
      <c r="K58" s="1">
        <v>1.8495600000000001E-2</v>
      </c>
      <c r="L58" s="1">
        <v>1.83549E-2</v>
      </c>
      <c r="M58" s="1">
        <v>1.8326700000000001E-2</v>
      </c>
      <c r="N58" s="1">
        <v>1.83562E-2</v>
      </c>
      <c r="O58" s="1">
        <v>1.8467600000000001E-2</v>
      </c>
      <c r="P58" s="1">
        <v>1.8591799999999999E-2</v>
      </c>
      <c r="Q58" s="1">
        <v>1.88212E-2</v>
      </c>
      <c r="R58" s="1">
        <v>1.8792E-2</v>
      </c>
      <c r="S58" s="1">
        <v>1.9031599999999999E-2</v>
      </c>
      <c r="T58" s="1">
        <v>1.94913E-2</v>
      </c>
      <c r="U58" s="3">
        <v>2.0025399999999999E-2</v>
      </c>
      <c r="V58" s="1">
        <v>1.9245700000000001E-2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</row>
    <row r="59" spans="1:31" x14ac:dyDescent="0.2">
      <c r="A59" s="1">
        <v>793.35299999999995</v>
      </c>
      <c r="B59" s="1">
        <v>9.9382199999999994</v>
      </c>
      <c r="C59" s="1">
        <v>0.10786900000000001</v>
      </c>
      <c r="D59" s="1">
        <v>3.21064E-2</v>
      </c>
      <c r="E59" s="1">
        <v>2.3887499999999999E-2</v>
      </c>
      <c r="F59" s="1">
        <v>2.11913E-2</v>
      </c>
      <c r="G59" s="1">
        <v>2.0176800000000002E-2</v>
      </c>
      <c r="H59" s="1">
        <v>1.9052099999999999E-2</v>
      </c>
      <c r="I59" s="1">
        <v>1.8812700000000002E-2</v>
      </c>
      <c r="J59" s="1">
        <v>1.84437E-2</v>
      </c>
      <c r="K59" s="1">
        <v>1.8550199999999999E-2</v>
      </c>
      <c r="L59" s="1">
        <v>1.8402100000000001E-2</v>
      </c>
      <c r="M59" s="1">
        <v>1.8362199999999999E-2</v>
      </c>
      <c r="N59" s="1">
        <v>1.8355199999999999E-2</v>
      </c>
      <c r="O59" s="1">
        <v>1.84549E-2</v>
      </c>
      <c r="P59" s="1">
        <v>1.85764E-2</v>
      </c>
      <c r="Q59" s="1">
        <v>1.8806799999999999E-2</v>
      </c>
      <c r="R59" s="1">
        <v>1.87739E-2</v>
      </c>
      <c r="S59" s="1">
        <v>1.9002000000000002E-2</v>
      </c>
      <c r="T59" s="1">
        <v>1.9449899999999999E-2</v>
      </c>
      <c r="U59" s="3">
        <v>1.9907899999999999E-2</v>
      </c>
      <c r="V59" s="1">
        <v>1.99446E-2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</row>
    <row r="60" spans="1:31" x14ac:dyDescent="0.2">
      <c r="A60" s="1">
        <v>804.56899999999996</v>
      </c>
      <c r="B60" s="1">
        <v>9.56311</v>
      </c>
      <c r="C60" s="1">
        <v>0.106957</v>
      </c>
      <c r="D60" s="1">
        <v>3.2366800000000001E-2</v>
      </c>
      <c r="E60" s="1">
        <v>2.3805199999999999E-2</v>
      </c>
      <c r="F60" s="1">
        <v>2.1076399999999999E-2</v>
      </c>
      <c r="G60" s="1">
        <v>2.00403E-2</v>
      </c>
      <c r="H60" s="1">
        <v>1.8935500000000001E-2</v>
      </c>
      <c r="I60" s="1">
        <v>1.8696000000000001E-2</v>
      </c>
      <c r="J60" s="1">
        <v>1.8376400000000001E-2</v>
      </c>
      <c r="K60" s="1">
        <v>1.8454499999999999E-2</v>
      </c>
      <c r="L60" s="1">
        <v>1.8333700000000001E-2</v>
      </c>
      <c r="M60" s="1">
        <v>1.8313099999999999E-2</v>
      </c>
      <c r="N60" s="1">
        <v>1.8339600000000001E-2</v>
      </c>
      <c r="O60" s="1">
        <v>1.8445799999999998E-2</v>
      </c>
      <c r="P60" s="1">
        <v>1.8568299999999999E-2</v>
      </c>
      <c r="Q60" s="1">
        <v>1.8796199999999999E-2</v>
      </c>
      <c r="R60" s="1">
        <v>1.8757300000000001E-2</v>
      </c>
      <c r="S60" s="1">
        <v>1.8979200000000002E-2</v>
      </c>
      <c r="T60" s="1">
        <v>1.9424500000000001E-2</v>
      </c>
      <c r="U60" s="3">
        <v>1.98172E-2</v>
      </c>
      <c r="V60" s="1">
        <v>2.0210200000000001E-2</v>
      </c>
      <c r="W60" s="1">
        <v>1.6414999999999999E-2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</row>
    <row r="61" spans="1:31" x14ac:dyDescent="0.2">
      <c r="A61" s="1">
        <v>815.82799999999997</v>
      </c>
      <c r="B61" s="1">
        <v>9.5611599999999992</v>
      </c>
      <c r="C61" s="1">
        <v>0.10509</v>
      </c>
      <c r="D61" s="1">
        <v>3.2873699999999999E-2</v>
      </c>
      <c r="E61" s="1">
        <v>2.4036100000000001E-2</v>
      </c>
      <c r="F61" s="1">
        <v>2.1244099999999998E-2</v>
      </c>
      <c r="G61" s="1">
        <v>2.01876E-2</v>
      </c>
      <c r="H61" s="1">
        <v>1.8952900000000002E-2</v>
      </c>
      <c r="I61" s="1">
        <v>1.8703999999999998E-2</v>
      </c>
      <c r="J61" s="1">
        <v>1.83591E-2</v>
      </c>
      <c r="K61" s="1">
        <v>1.8442099999999999E-2</v>
      </c>
      <c r="L61" s="1">
        <v>1.8311000000000001E-2</v>
      </c>
      <c r="M61" s="1">
        <v>1.82848E-2</v>
      </c>
      <c r="N61" s="1">
        <v>1.8317300000000002E-2</v>
      </c>
      <c r="O61" s="1">
        <v>1.8430100000000001E-2</v>
      </c>
      <c r="P61" s="1">
        <v>1.8558999999999999E-2</v>
      </c>
      <c r="Q61" s="1">
        <v>1.8790100000000001E-2</v>
      </c>
      <c r="R61" s="1">
        <v>1.8748899999999999E-2</v>
      </c>
      <c r="S61" s="1">
        <v>1.8961599999999999E-2</v>
      </c>
      <c r="T61" s="1">
        <v>1.9406E-2</v>
      </c>
      <c r="U61" s="3">
        <v>1.97489E-2</v>
      </c>
      <c r="V61" s="1">
        <v>2.0254500000000002E-2</v>
      </c>
      <c r="W61" s="1">
        <v>1.7745E-2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</row>
    <row r="62" spans="1:31" x14ac:dyDescent="0.2">
      <c r="A62" s="1">
        <v>827.93499999999995</v>
      </c>
      <c r="B62" s="1">
        <v>9.5533400000000004</v>
      </c>
      <c r="C62" s="1">
        <v>9.9730799999999994E-2</v>
      </c>
      <c r="D62" s="1">
        <v>3.2325100000000002E-2</v>
      </c>
      <c r="E62" s="1">
        <v>2.4025700000000001E-2</v>
      </c>
      <c r="F62" s="1">
        <v>2.1301199999999999E-2</v>
      </c>
      <c r="G62" s="1">
        <v>2.0265499999999999E-2</v>
      </c>
      <c r="H62" s="1">
        <v>1.8996599999999999E-2</v>
      </c>
      <c r="I62" s="1">
        <v>1.87411E-2</v>
      </c>
      <c r="J62" s="1">
        <v>1.8369699999999999E-2</v>
      </c>
      <c r="K62" s="1">
        <v>1.84596E-2</v>
      </c>
      <c r="L62" s="1">
        <v>1.8310900000000001E-2</v>
      </c>
      <c r="M62" s="1">
        <v>1.8274599999999998E-2</v>
      </c>
      <c r="N62" s="1">
        <v>1.82989E-2</v>
      </c>
      <c r="O62" s="1">
        <v>1.84152E-2</v>
      </c>
      <c r="P62" s="1">
        <v>1.8549E-2</v>
      </c>
      <c r="Q62" s="1">
        <v>1.8782799999999999E-2</v>
      </c>
      <c r="R62" s="1">
        <v>1.8743200000000002E-2</v>
      </c>
      <c r="S62" s="1">
        <v>1.8947800000000001E-2</v>
      </c>
      <c r="T62" s="1">
        <v>1.9392199999999998E-2</v>
      </c>
      <c r="U62" s="3">
        <v>1.9698299999999998E-2</v>
      </c>
      <c r="V62" s="1">
        <v>2.01998E-2</v>
      </c>
      <c r="W62" s="1">
        <v>1.89614E-2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</row>
    <row r="63" spans="1:31" x14ac:dyDescent="0.2">
      <c r="A63" s="1">
        <v>839.39800000000002</v>
      </c>
      <c r="B63" s="1">
        <v>9.5618499999999997</v>
      </c>
      <c r="C63" s="1">
        <v>0.100078</v>
      </c>
      <c r="D63" s="1">
        <v>3.2454799999999999E-2</v>
      </c>
      <c r="E63" s="1">
        <v>2.4117799999999998E-2</v>
      </c>
      <c r="F63" s="1">
        <v>2.1368700000000001E-2</v>
      </c>
      <c r="G63" s="1">
        <v>2.0327100000000001E-2</v>
      </c>
      <c r="H63" s="1">
        <v>1.8987500000000001E-2</v>
      </c>
      <c r="I63" s="1">
        <v>1.8735100000000001E-2</v>
      </c>
      <c r="J63" s="1">
        <v>1.83567E-2</v>
      </c>
      <c r="K63" s="1">
        <v>1.8450600000000001E-2</v>
      </c>
      <c r="L63" s="1">
        <v>1.8297000000000001E-2</v>
      </c>
      <c r="M63" s="1">
        <v>1.82585E-2</v>
      </c>
      <c r="N63" s="1">
        <v>1.8283799999999999E-2</v>
      </c>
      <c r="O63" s="1">
        <v>1.8401399999999998E-2</v>
      </c>
      <c r="P63" s="1">
        <v>1.8536500000000001E-2</v>
      </c>
      <c r="Q63" s="1">
        <v>1.8772E-2</v>
      </c>
      <c r="R63" s="1">
        <v>1.87358E-2</v>
      </c>
      <c r="S63" s="1">
        <v>1.8936000000000001E-2</v>
      </c>
      <c r="T63" s="1">
        <v>1.9381499999999999E-2</v>
      </c>
      <c r="U63" s="3">
        <v>1.9663E-2</v>
      </c>
      <c r="V63" s="1">
        <v>2.0115500000000001E-2</v>
      </c>
      <c r="W63" s="1">
        <v>1.9804499999999999E-2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</row>
    <row r="64" spans="1:31" x14ac:dyDescent="0.2">
      <c r="A64" s="1">
        <v>850.69</v>
      </c>
      <c r="B64" s="1">
        <v>9.55701</v>
      </c>
      <c r="C64" s="1">
        <v>0.10469000000000001</v>
      </c>
      <c r="D64" s="1">
        <v>3.2917000000000002E-2</v>
      </c>
      <c r="E64" s="1">
        <v>2.4202499999999998E-2</v>
      </c>
      <c r="F64" s="1">
        <v>2.1394300000000002E-2</v>
      </c>
      <c r="G64" s="1">
        <v>2.0334100000000001E-2</v>
      </c>
      <c r="H64" s="1">
        <v>1.89648E-2</v>
      </c>
      <c r="I64" s="1">
        <v>1.8713299999999999E-2</v>
      </c>
      <c r="J64" s="1">
        <v>1.8341799999999998E-2</v>
      </c>
      <c r="K64" s="1">
        <v>1.8430700000000001E-2</v>
      </c>
      <c r="L64" s="1">
        <v>1.8280100000000001E-2</v>
      </c>
      <c r="M64" s="1">
        <v>1.8242399999999999E-2</v>
      </c>
      <c r="N64" s="1">
        <v>1.8271099999999998E-2</v>
      </c>
      <c r="O64" s="1">
        <v>1.8386699999999999E-2</v>
      </c>
      <c r="P64" s="1">
        <v>1.8522500000000001E-2</v>
      </c>
      <c r="Q64" s="1">
        <v>1.8760700000000002E-2</v>
      </c>
      <c r="R64" s="1">
        <v>1.8727400000000002E-2</v>
      </c>
      <c r="S64" s="1">
        <v>1.8926100000000001E-2</v>
      </c>
      <c r="T64" s="1">
        <v>1.9373600000000001E-2</v>
      </c>
      <c r="U64" s="3">
        <v>1.9641100000000002E-2</v>
      </c>
      <c r="V64" s="1">
        <v>2.0044300000000001E-2</v>
      </c>
      <c r="W64" s="1">
        <v>2.02331E-2</v>
      </c>
      <c r="X64" s="1">
        <v>1.7098700000000001E-2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</row>
    <row r="65" spans="1:31" x14ac:dyDescent="0.2">
      <c r="A65" s="1">
        <v>862.53</v>
      </c>
      <c r="B65" s="1">
        <v>9.9475599999999993</v>
      </c>
      <c r="C65" s="1">
        <v>0.105099</v>
      </c>
      <c r="D65" s="1">
        <v>3.2354099999999997E-2</v>
      </c>
      <c r="E65" s="1">
        <v>2.4150100000000001E-2</v>
      </c>
      <c r="F65" s="1">
        <v>2.1415699999999999E-2</v>
      </c>
      <c r="G65" s="1">
        <v>2.0393000000000001E-2</v>
      </c>
      <c r="H65" s="1">
        <v>1.9083800000000001E-2</v>
      </c>
      <c r="I65" s="1">
        <v>1.8832000000000002E-2</v>
      </c>
      <c r="J65" s="1">
        <v>1.8411299999999999E-2</v>
      </c>
      <c r="K65" s="1">
        <v>1.8519899999999999E-2</v>
      </c>
      <c r="L65" s="1">
        <v>1.8337599999999999E-2</v>
      </c>
      <c r="M65" s="1">
        <v>1.82773E-2</v>
      </c>
      <c r="N65" s="1">
        <v>1.8266399999999999E-2</v>
      </c>
      <c r="O65" s="1">
        <v>1.8371100000000001E-2</v>
      </c>
      <c r="P65" s="1">
        <v>1.8504400000000001E-2</v>
      </c>
      <c r="Q65" s="1">
        <v>1.8745600000000001E-2</v>
      </c>
      <c r="R65" s="1">
        <v>1.8720000000000001E-2</v>
      </c>
      <c r="S65" s="1">
        <v>1.8917799999999999E-2</v>
      </c>
      <c r="T65" s="1">
        <v>1.93662E-2</v>
      </c>
      <c r="U65" s="3">
        <v>1.9624300000000001E-2</v>
      </c>
      <c r="V65" s="1">
        <v>1.9983500000000001E-2</v>
      </c>
      <c r="W65" s="1">
        <v>2.0423400000000001E-2</v>
      </c>
      <c r="X65" s="1">
        <v>1.8370899999999999E-2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</row>
    <row r="66" spans="1:31" x14ac:dyDescent="0.2">
      <c r="A66" s="1">
        <v>875.17499999999995</v>
      </c>
      <c r="B66" s="1">
        <v>9.5081500000000005</v>
      </c>
      <c r="C66" s="1">
        <v>0.10384599999999999</v>
      </c>
      <c r="D66" s="1">
        <v>3.19428E-2</v>
      </c>
      <c r="E66" s="1">
        <v>2.3738499999999999E-2</v>
      </c>
      <c r="F66" s="1">
        <v>2.11019E-2</v>
      </c>
      <c r="G66" s="1">
        <v>2.0087600000000001E-2</v>
      </c>
      <c r="H66" s="1">
        <v>1.8978800000000001E-2</v>
      </c>
      <c r="I66" s="1">
        <v>1.8732200000000001E-2</v>
      </c>
      <c r="J66" s="1">
        <v>1.8392499999999999E-2</v>
      </c>
      <c r="K66" s="1">
        <v>1.8459099999999999E-2</v>
      </c>
      <c r="L66" s="1">
        <v>1.8312200000000001E-2</v>
      </c>
      <c r="M66" s="1">
        <v>1.8268300000000001E-2</v>
      </c>
      <c r="N66" s="1">
        <v>1.8270999999999999E-2</v>
      </c>
      <c r="O66" s="1">
        <v>1.8363500000000001E-2</v>
      </c>
      <c r="P66" s="1">
        <v>1.84887E-2</v>
      </c>
      <c r="Q66" s="1">
        <v>1.8727299999999999E-2</v>
      </c>
      <c r="R66" s="1">
        <v>1.8707399999999999E-2</v>
      </c>
      <c r="S66" s="1">
        <v>1.8909100000000002E-2</v>
      </c>
      <c r="T66" s="1">
        <v>1.9360599999999999E-2</v>
      </c>
      <c r="U66" s="3">
        <v>1.9613499999999999E-2</v>
      </c>
      <c r="V66" s="1">
        <v>1.9941E-2</v>
      </c>
      <c r="W66" s="1">
        <v>2.04587E-2</v>
      </c>
      <c r="X66" s="1">
        <v>1.9432999999999999E-2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</row>
    <row r="67" spans="1:31" x14ac:dyDescent="0.2">
      <c r="A67" s="1">
        <v>887.79899999999998</v>
      </c>
      <c r="B67" s="1">
        <v>9.7209099999999999</v>
      </c>
      <c r="C67" s="1">
        <v>9.8157900000000006E-2</v>
      </c>
      <c r="D67" s="1">
        <v>3.2523900000000001E-2</v>
      </c>
      <c r="E67" s="1">
        <v>2.4182700000000001E-2</v>
      </c>
      <c r="F67" s="1">
        <v>2.1410499999999999E-2</v>
      </c>
      <c r="G67" s="1">
        <v>2.0394300000000001E-2</v>
      </c>
      <c r="H67" s="1">
        <v>1.9047000000000001E-2</v>
      </c>
      <c r="I67" s="1">
        <v>1.87948E-2</v>
      </c>
      <c r="J67" s="1">
        <v>1.83842E-2</v>
      </c>
      <c r="K67" s="1">
        <v>1.8492100000000001E-2</v>
      </c>
      <c r="L67" s="1">
        <v>1.8317300000000002E-2</v>
      </c>
      <c r="M67" s="1">
        <v>1.8258400000000001E-2</v>
      </c>
      <c r="N67" s="1">
        <v>1.8257499999999999E-2</v>
      </c>
      <c r="O67" s="1">
        <v>1.83556E-2</v>
      </c>
      <c r="P67" s="1">
        <v>1.8476099999999999E-2</v>
      </c>
      <c r="Q67" s="1">
        <v>1.8711200000000001E-2</v>
      </c>
      <c r="R67" s="1">
        <v>1.87019E-2</v>
      </c>
      <c r="S67" s="1">
        <v>1.88994E-2</v>
      </c>
      <c r="T67" s="1">
        <v>1.9353599999999999E-2</v>
      </c>
      <c r="U67" s="3">
        <v>1.9602899999999999E-2</v>
      </c>
      <c r="V67" s="1">
        <v>1.9906799999999999E-2</v>
      </c>
      <c r="W67" s="1">
        <v>2.0412400000000001E-2</v>
      </c>
      <c r="X67" s="1">
        <v>2.0189499999999999E-2</v>
      </c>
      <c r="Y67" s="1">
        <v>1.7246899999999999E-2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</row>
    <row r="68" spans="1:31" x14ac:dyDescent="0.2">
      <c r="A68" s="1">
        <v>897.14499999999998</v>
      </c>
      <c r="B68" s="1">
        <v>9.5196799999999993</v>
      </c>
      <c r="C68" s="1">
        <v>9.9745100000000003E-2</v>
      </c>
      <c r="D68" s="1">
        <v>3.2405000000000003E-2</v>
      </c>
      <c r="E68" s="1">
        <v>2.40264E-2</v>
      </c>
      <c r="F68" s="1">
        <v>2.1237900000000001E-2</v>
      </c>
      <c r="G68" s="1">
        <v>2.0171399999999999E-2</v>
      </c>
      <c r="H68" s="1">
        <v>1.8930200000000001E-2</v>
      </c>
      <c r="I68" s="1">
        <v>1.8677300000000001E-2</v>
      </c>
      <c r="J68" s="1">
        <v>1.8326499999999999E-2</v>
      </c>
      <c r="K68" s="1">
        <v>1.8405899999999999E-2</v>
      </c>
      <c r="L68" s="1">
        <v>1.8265199999999999E-2</v>
      </c>
      <c r="M68" s="1">
        <v>1.8226099999999999E-2</v>
      </c>
      <c r="N68" s="1">
        <v>1.8250599999999999E-2</v>
      </c>
      <c r="O68" s="1">
        <v>1.8351699999999999E-2</v>
      </c>
      <c r="P68" s="1">
        <v>1.8472100000000002E-2</v>
      </c>
      <c r="Q68" s="1">
        <v>1.87038E-2</v>
      </c>
      <c r="R68" s="1">
        <v>1.8708099999999998E-2</v>
      </c>
      <c r="S68" s="1">
        <v>1.8894500000000002E-2</v>
      </c>
      <c r="T68" s="1">
        <v>1.9350200000000001E-2</v>
      </c>
      <c r="U68" s="3">
        <v>1.9597300000000002E-2</v>
      </c>
      <c r="V68" s="1">
        <v>1.98855E-2</v>
      </c>
      <c r="W68" s="1">
        <v>2.03436E-2</v>
      </c>
      <c r="X68" s="1">
        <v>2.04973E-2</v>
      </c>
      <c r="Y68" s="1">
        <v>1.8616799999999999E-2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</row>
    <row r="69" spans="1:31" x14ac:dyDescent="0.2">
      <c r="A69" s="1">
        <v>906.95799999999997</v>
      </c>
      <c r="B69" s="1">
        <v>9.4999400000000005</v>
      </c>
      <c r="C69" s="1">
        <v>0.10703500000000001</v>
      </c>
      <c r="D69" s="1">
        <v>3.3461400000000002E-2</v>
      </c>
      <c r="E69" s="1">
        <v>2.42805E-2</v>
      </c>
      <c r="F69" s="1">
        <v>2.13793E-2</v>
      </c>
      <c r="G69" s="1">
        <v>2.0302899999999999E-2</v>
      </c>
      <c r="H69" s="1">
        <v>1.88925E-2</v>
      </c>
      <c r="I69" s="1">
        <v>1.8648399999999999E-2</v>
      </c>
      <c r="J69" s="1">
        <v>1.8292599999999999E-2</v>
      </c>
      <c r="K69" s="1">
        <v>1.8382599999999999E-2</v>
      </c>
      <c r="L69" s="1">
        <v>1.8242600000000001E-2</v>
      </c>
      <c r="M69" s="1">
        <v>1.8206900000000002E-2</v>
      </c>
      <c r="N69" s="1">
        <v>1.8243100000000002E-2</v>
      </c>
      <c r="O69" s="1">
        <v>1.83468E-2</v>
      </c>
      <c r="P69" s="1">
        <v>1.8468999999999999E-2</v>
      </c>
      <c r="Q69" s="1">
        <v>1.8701099999999998E-2</v>
      </c>
      <c r="R69" s="1">
        <v>1.8719199999999998E-2</v>
      </c>
      <c r="S69" s="1">
        <v>1.8893E-2</v>
      </c>
      <c r="T69" s="1">
        <v>1.9348500000000001E-2</v>
      </c>
      <c r="U69" s="3">
        <v>1.9593800000000001E-2</v>
      </c>
      <c r="V69" s="1">
        <v>1.9868899999999998E-2</v>
      </c>
      <c r="W69" s="1">
        <v>2.0284199999999999E-2</v>
      </c>
      <c r="X69" s="1">
        <v>2.0589300000000001E-2</v>
      </c>
      <c r="Y69" s="1">
        <v>1.95712E-2</v>
      </c>
      <c r="Z69" s="1">
        <v>1.6627300000000001E-2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</row>
    <row r="70" spans="1:31" x14ac:dyDescent="0.2">
      <c r="A70" s="1">
        <v>916.101</v>
      </c>
      <c r="B70" s="1">
        <v>9.5296599999999998</v>
      </c>
      <c r="C70" s="1">
        <v>0.10152</v>
      </c>
      <c r="D70" s="1">
        <v>3.1807700000000001E-2</v>
      </c>
      <c r="E70" s="1">
        <v>2.3705799999999999E-2</v>
      </c>
      <c r="F70" s="1">
        <v>2.0958399999999999E-2</v>
      </c>
      <c r="G70" s="1">
        <v>1.9921500000000002E-2</v>
      </c>
      <c r="H70" s="1">
        <v>1.8884700000000001E-2</v>
      </c>
      <c r="I70" s="1">
        <v>1.8645700000000001E-2</v>
      </c>
      <c r="J70" s="1">
        <v>1.8330800000000001E-2</v>
      </c>
      <c r="K70" s="1">
        <v>1.8398500000000002E-2</v>
      </c>
      <c r="L70" s="1">
        <v>1.8269500000000001E-2</v>
      </c>
      <c r="M70" s="1">
        <v>1.8233800000000001E-2</v>
      </c>
      <c r="N70" s="1">
        <v>1.8251199999999999E-2</v>
      </c>
      <c r="O70" s="1">
        <v>1.8345199999999999E-2</v>
      </c>
      <c r="P70" s="1">
        <v>1.8463500000000001E-2</v>
      </c>
      <c r="Q70" s="1">
        <v>1.8694599999999999E-2</v>
      </c>
      <c r="R70" s="1">
        <v>1.87294E-2</v>
      </c>
      <c r="S70" s="1">
        <v>1.88953E-2</v>
      </c>
      <c r="T70" s="1">
        <v>1.9347799999999998E-2</v>
      </c>
      <c r="U70" s="3">
        <v>1.9591899999999999E-2</v>
      </c>
      <c r="V70" s="1">
        <v>1.98581E-2</v>
      </c>
      <c r="W70" s="1">
        <v>2.0236899999999999E-2</v>
      </c>
      <c r="X70" s="1">
        <v>2.06041E-2</v>
      </c>
      <c r="Y70" s="1">
        <v>2.0231900000000001E-2</v>
      </c>
      <c r="Z70" s="1">
        <v>1.7922199999999999E-2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</row>
    <row r="71" spans="1:31" x14ac:dyDescent="0.2">
      <c r="A71" s="1">
        <v>925.58100000000002</v>
      </c>
      <c r="B71" s="1">
        <v>9.5068800000000007</v>
      </c>
      <c r="C71" s="1">
        <v>0.111218</v>
      </c>
      <c r="D71" s="1">
        <v>3.3805599999999998E-2</v>
      </c>
      <c r="E71" s="1">
        <v>2.4439599999999999E-2</v>
      </c>
      <c r="F71" s="1">
        <v>2.1533E-2</v>
      </c>
      <c r="G71" s="1">
        <v>2.0477700000000001E-2</v>
      </c>
      <c r="H71" s="1">
        <v>1.8939999999999999E-2</v>
      </c>
      <c r="I71" s="1">
        <v>1.8692400000000001E-2</v>
      </c>
      <c r="J71" s="1">
        <v>1.8306099999999999E-2</v>
      </c>
      <c r="K71" s="1">
        <v>1.8407199999999999E-2</v>
      </c>
      <c r="L71" s="1">
        <v>1.8250200000000001E-2</v>
      </c>
      <c r="M71" s="1">
        <v>1.8208599999999998E-2</v>
      </c>
      <c r="N71" s="1">
        <v>1.8240200000000002E-2</v>
      </c>
      <c r="O71" s="1">
        <v>1.8343100000000001E-2</v>
      </c>
      <c r="P71" s="1">
        <v>1.8464299999999999E-2</v>
      </c>
      <c r="Q71" s="1">
        <v>1.8691599999999999E-2</v>
      </c>
      <c r="R71" s="1">
        <v>1.8740900000000001E-2</v>
      </c>
      <c r="S71" s="1">
        <v>1.8900199999999999E-2</v>
      </c>
      <c r="T71" s="1">
        <v>1.9346800000000001E-2</v>
      </c>
      <c r="U71" s="3">
        <v>1.9591000000000001E-2</v>
      </c>
      <c r="V71" s="1">
        <v>1.9850699999999999E-2</v>
      </c>
      <c r="W71" s="1">
        <v>2.0196100000000002E-2</v>
      </c>
      <c r="X71" s="1">
        <v>2.05691E-2</v>
      </c>
      <c r="Y71" s="1">
        <v>2.0627E-2</v>
      </c>
      <c r="Z71" s="1">
        <v>1.9114800000000001E-2</v>
      </c>
      <c r="AA71" s="1">
        <v>1.6633200000000001E-2</v>
      </c>
      <c r="AB71" s="1">
        <v>0</v>
      </c>
      <c r="AC71" s="1">
        <v>0</v>
      </c>
      <c r="AD71" s="1">
        <v>0</v>
      </c>
      <c r="AE71" s="1">
        <v>0</v>
      </c>
    </row>
    <row r="72" spans="1:31" x14ac:dyDescent="0.2">
      <c r="A72" s="1">
        <v>934.64700000000005</v>
      </c>
      <c r="B72" s="1">
        <v>9.5561600000000002</v>
      </c>
      <c r="C72" s="1">
        <v>0.102164</v>
      </c>
      <c r="D72" s="1">
        <v>3.1578000000000002E-2</v>
      </c>
      <c r="E72" s="1">
        <v>2.3580299999999998E-2</v>
      </c>
      <c r="F72" s="1">
        <v>2.08769E-2</v>
      </c>
      <c r="G72" s="1">
        <v>1.9850300000000001E-2</v>
      </c>
      <c r="H72" s="1">
        <v>1.8875200000000002E-2</v>
      </c>
      <c r="I72" s="1">
        <v>1.8640299999999999E-2</v>
      </c>
      <c r="J72" s="1">
        <v>1.8335600000000001E-2</v>
      </c>
      <c r="K72" s="1">
        <v>1.8398899999999999E-2</v>
      </c>
      <c r="L72" s="1">
        <v>1.82743E-2</v>
      </c>
      <c r="M72" s="1">
        <v>1.82404E-2</v>
      </c>
      <c r="N72" s="1">
        <v>1.8256000000000001E-2</v>
      </c>
      <c r="O72" s="1">
        <v>1.8346500000000002E-2</v>
      </c>
      <c r="P72" s="1">
        <v>1.8460899999999999E-2</v>
      </c>
      <c r="Q72" s="1">
        <v>1.8686500000000002E-2</v>
      </c>
      <c r="R72" s="1">
        <v>1.87452E-2</v>
      </c>
      <c r="S72" s="1">
        <v>1.8907199999999999E-2</v>
      </c>
      <c r="T72" s="1">
        <v>1.93481E-2</v>
      </c>
      <c r="U72" s="3">
        <v>1.95935E-2</v>
      </c>
      <c r="V72" s="1">
        <v>1.98505E-2</v>
      </c>
      <c r="W72" s="1">
        <v>2.0175100000000001E-2</v>
      </c>
      <c r="X72" s="1">
        <v>2.05341E-2</v>
      </c>
      <c r="Y72" s="1">
        <v>2.07951E-2</v>
      </c>
      <c r="Z72" s="1">
        <v>1.98465E-2</v>
      </c>
      <c r="AA72" s="1">
        <v>1.7598200000000001E-2</v>
      </c>
      <c r="AB72" s="1">
        <v>0</v>
      </c>
      <c r="AC72" s="1">
        <v>0</v>
      </c>
      <c r="AD72" s="1">
        <v>0</v>
      </c>
      <c r="AE72" s="1">
        <v>0</v>
      </c>
    </row>
    <row r="73" spans="1:31" x14ac:dyDescent="0.2">
      <c r="A73" s="1">
        <v>943.45799999999997</v>
      </c>
      <c r="B73" s="1">
        <v>9.5613899999999994</v>
      </c>
      <c r="C73" s="1">
        <v>9.6804500000000002E-2</v>
      </c>
      <c r="D73" s="1">
        <v>3.1710799999999997E-2</v>
      </c>
      <c r="E73" s="1">
        <v>2.37594E-2</v>
      </c>
      <c r="F73" s="1">
        <v>2.10206E-2</v>
      </c>
      <c r="G73" s="1">
        <v>1.99737E-2</v>
      </c>
      <c r="H73" s="1">
        <v>1.8899900000000001E-2</v>
      </c>
      <c r="I73" s="1">
        <v>1.8648999999999999E-2</v>
      </c>
      <c r="J73" s="1">
        <v>1.8317E-2</v>
      </c>
      <c r="K73" s="1">
        <v>1.8388000000000002E-2</v>
      </c>
      <c r="L73" s="1">
        <v>1.8256999999999999E-2</v>
      </c>
      <c r="M73" s="1">
        <v>1.8221500000000002E-2</v>
      </c>
      <c r="N73" s="1">
        <v>1.8246399999999999E-2</v>
      </c>
      <c r="O73" s="1">
        <v>1.8346100000000001E-2</v>
      </c>
      <c r="P73" s="1">
        <v>1.8462699999999999E-2</v>
      </c>
      <c r="Q73" s="1">
        <v>1.8686399999999999E-2</v>
      </c>
      <c r="R73" s="1">
        <v>1.8753100000000002E-2</v>
      </c>
      <c r="S73" s="1">
        <v>1.89146E-2</v>
      </c>
      <c r="T73" s="1">
        <v>1.9348400000000002E-2</v>
      </c>
      <c r="U73" s="3">
        <v>1.9595499999999998E-2</v>
      </c>
      <c r="V73" s="1">
        <v>1.98505E-2</v>
      </c>
      <c r="W73" s="1">
        <v>2.01566E-2</v>
      </c>
      <c r="X73" s="1">
        <v>2.0489500000000001E-2</v>
      </c>
      <c r="Y73" s="1">
        <v>2.0872399999999999E-2</v>
      </c>
      <c r="Z73" s="1">
        <v>2.0374099999999999E-2</v>
      </c>
      <c r="AA73" s="1">
        <v>1.8600599999999998E-2</v>
      </c>
      <c r="AB73" s="1">
        <v>0</v>
      </c>
      <c r="AC73" s="1">
        <v>0</v>
      </c>
      <c r="AD73" s="1">
        <v>0</v>
      </c>
      <c r="AE73" s="1">
        <v>0</v>
      </c>
    </row>
    <row r="74" spans="1:31" x14ac:dyDescent="0.2">
      <c r="A74" s="1">
        <v>952.37</v>
      </c>
      <c r="B74" s="1">
        <v>9.4626300000000008</v>
      </c>
      <c r="C74" s="1">
        <v>9.7704299999999994E-2</v>
      </c>
      <c r="D74" s="1">
        <v>3.2499800000000002E-2</v>
      </c>
      <c r="E74" s="1">
        <v>2.4051800000000002E-2</v>
      </c>
      <c r="F74" s="1">
        <v>2.12765E-2</v>
      </c>
      <c r="G74" s="1">
        <v>2.02233E-2</v>
      </c>
      <c r="H74" s="1">
        <v>1.8939500000000001E-2</v>
      </c>
      <c r="I74" s="1">
        <v>1.86897E-2</v>
      </c>
      <c r="J74" s="1">
        <v>1.8326200000000001E-2</v>
      </c>
      <c r="K74" s="1">
        <v>1.84111E-2</v>
      </c>
      <c r="L74" s="1">
        <v>1.8264499999999999E-2</v>
      </c>
      <c r="M74" s="1">
        <v>1.8222499999999999E-2</v>
      </c>
      <c r="N74" s="1">
        <v>1.82452E-2</v>
      </c>
      <c r="O74" s="1">
        <v>1.8343499999999999E-2</v>
      </c>
      <c r="P74" s="1">
        <v>1.8462900000000001E-2</v>
      </c>
      <c r="Q74" s="1">
        <v>1.8686299999999999E-2</v>
      </c>
      <c r="R74" s="1">
        <v>1.87621E-2</v>
      </c>
      <c r="S74" s="1">
        <v>1.8924300000000002E-2</v>
      </c>
      <c r="T74" s="1">
        <v>1.93487E-2</v>
      </c>
      <c r="U74" s="3">
        <v>1.9598000000000001E-2</v>
      </c>
      <c r="V74" s="1">
        <v>1.9851500000000001E-2</v>
      </c>
      <c r="W74" s="1">
        <v>2.01415E-2</v>
      </c>
      <c r="X74" s="1">
        <v>2.0444899999999998E-2</v>
      </c>
      <c r="Y74" s="1">
        <v>2.08963E-2</v>
      </c>
      <c r="Z74" s="1">
        <v>2.0738599999999999E-2</v>
      </c>
      <c r="AA74" s="1">
        <v>1.9553500000000001E-2</v>
      </c>
      <c r="AB74" s="1">
        <v>1.6949200000000001E-2</v>
      </c>
      <c r="AC74" s="1">
        <v>0</v>
      </c>
      <c r="AD74" s="1">
        <v>0</v>
      </c>
      <c r="AE74" s="1">
        <v>0</v>
      </c>
    </row>
    <row r="75" spans="1:31" x14ac:dyDescent="0.2">
      <c r="A75" s="1">
        <v>962.11500000000001</v>
      </c>
      <c r="B75" s="1">
        <v>9.5619399999999999</v>
      </c>
      <c r="C75" s="1">
        <v>0.103329</v>
      </c>
      <c r="D75" s="1">
        <v>3.1215699999999999E-2</v>
      </c>
      <c r="E75" s="1">
        <v>2.3386199999999999E-2</v>
      </c>
      <c r="F75" s="1">
        <v>2.0777400000000001E-2</v>
      </c>
      <c r="G75" s="1">
        <v>1.9791300000000001E-2</v>
      </c>
      <c r="H75" s="1">
        <v>1.88684E-2</v>
      </c>
      <c r="I75" s="1">
        <v>1.8638800000000001E-2</v>
      </c>
      <c r="J75" s="1">
        <v>1.8345199999999999E-2</v>
      </c>
      <c r="K75" s="1">
        <v>1.8402600000000002E-2</v>
      </c>
      <c r="L75" s="1">
        <v>1.8278699999999998E-2</v>
      </c>
      <c r="M75" s="1">
        <v>1.8246499999999999E-2</v>
      </c>
      <c r="N75" s="1">
        <v>1.8259299999999999E-2</v>
      </c>
      <c r="O75" s="1">
        <v>1.8346500000000002E-2</v>
      </c>
      <c r="P75" s="1">
        <v>1.8459900000000001E-2</v>
      </c>
      <c r="Q75" s="1">
        <v>1.8681799999999998E-2</v>
      </c>
      <c r="R75" s="1">
        <v>1.8764300000000001E-2</v>
      </c>
      <c r="S75" s="1">
        <v>1.89328E-2</v>
      </c>
      <c r="T75" s="1">
        <v>1.93505E-2</v>
      </c>
      <c r="U75" s="3">
        <v>1.9602600000000001E-2</v>
      </c>
      <c r="V75" s="1">
        <v>1.9856499999999999E-2</v>
      </c>
      <c r="W75" s="1">
        <v>2.0136600000000001E-2</v>
      </c>
      <c r="X75" s="1">
        <v>2.0415099999999999E-2</v>
      </c>
      <c r="Y75" s="1">
        <v>2.08939E-2</v>
      </c>
      <c r="Z75" s="1">
        <v>2.09237E-2</v>
      </c>
      <c r="AA75" s="1">
        <v>2.0204799999999998E-2</v>
      </c>
      <c r="AB75" s="1">
        <v>1.79033E-2</v>
      </c>
      <c r="AC75" s="1">
        <v>0</v>
      </c>
      <c r="AD75" s="1">
        <v>0</v>
      </c>
      <c r="AE75" s="1">
        <v>0</v>
      </c>
    </row>
    <row r="76" spans="1:31" x14ac:dyDescent="0.2">
      <c r="A76" s="1">
        <v>973.94399999999996</v>
      </c>
      <c r="B76" s="1">
        <v>9.4542699999999993</v>
      </c>
      <c r="C76" s="1">
        <v>0.107571</v>
      </c>
      <c r="D76" s="1">
        <v>3.3328499999999997E-2</v>
      </c>
      <c r="E76" s="1">
        <v>2.4106699999999998E-2</v>
      </c>
      <c r="F76" s="1">
        <v>2.1325199999999999E-2</v>
      </c>
      <c r="G76" s="1">
        <v>2.0301400000000001E-2</v>
      </c>
      <c r="H76" s="1">
        <v>1.8923300000000001E-2</v>
      </c>
      <c r="I76" s="1">
        <v>1.86874E-2</v>
      </c>
      <c r="J76" s="1">
        <v>1.8331E-2</v>
      </c>
      <c r="K76" s="1">
        <v>1.8419000000000001E-2</v>
      </c>
      <c r="L76" s="1">
        <v>1.8272099999999999E-2</v>
      </c>
      <c r="M76" s="1">
        <v>1.823E-2</v>
      </c>
      <c r="N76" s="1">
        <v>1.8253499999999999E-2</v>
      </c>
      <c r="O76" s="1">
        <v>1.8345299999999998E-2</v>
      </c>
      <c r="P76" s="1">
        <v>1.8460600000000001E-2</v>
      </c>
      <c r="Q76" s="1">
        <v>1.8680499999999999E-2</v>
      </c>
      <c r="R76" s="1">
        <v>1.87733E-2</v>
      </c>
      <c r="S76" s="1">
        <v>1.8942299999999999E-2</v>
      </c>
      <c r="T76" s="1">
        <v>1.93504E-2</v>
      </c>
      <c r="U76" s="3">
        <v>1.96063E-2</v>
      </c>
      <c r="V76" s="1">
        <v>1.9860800000000001E-2</v>
      </c>
      <c r="W76" s="1">
        <v>2.0130499999999999E-2</v>
      </c>
      <c r="X76" s="1">
        <v>2.0375899999999999E-2</v>
      </c>
      <c r="Y76" s="1">
        <v>2.08682E-2</v>
      </c>
      <c r="Z76" s="1">
        <v>2.1035100000000001E-2</v>
      </c>
      <c r="AA76" s="1">
        <v>2.0794199999999999E-2</v>
      </c>
      <c r="AB76" s="1">
        <v>1.9120999999999999E-2</v>
      </c>
      <c r="AC76" s="1">
        <v>1.6851100000000001E-2</v>
      </c>
      <c r="AD76" s="1">
        <v>0</v>
      </c>
      <c r="AE76" s="1">
        <v>0</v>
      </c>
    </row>
    <row r="77" spans="1:31" x14ac:dyDescent="0.2">
      <c r="A77" s="1">
        <v>984.31500000000005</v>
      </c>
      <c r="B77" s="1">
        <v>9.4813100000000006</v>
      </c>
      <c r="C77" s="1">
        <v>9.78604E-2</v>
      </c>
      <c r="D77" s="1">
        <v>3.1725400000000001E-2</v>
      </c>
      <c r="E77" s="1">
        <v>2.3715799999999999E-2</v>
      </c>
      <c r="F77" s="1">
        <v>2.10411E-2</v>
      </c>
      <c r="G77" s="1">
        <v>2.00176E-2</v>
      </c>
      <c r="H77" s="1">
        <v>1.8933800000000001E-2</v>
      </c>
      <c r="I77" s="1">
        <v>1.86908E-2</v>
      </c>
      <c r="J77" s="1">
        <v>1.8357600000000002E-2</v>
      </c>
      <c r="K77" s="1">
        <v>1.84291E-2</v>
      </c>
      <c r="L77" s="1">
        <v>1.8290799999999999E-2</v>
      </c>
      <c r="M77" s="1">
        <v>1.8249000000000001E-2</v>
      </c>
      <c r="N77" s="1">
        <v>1.8259600000000001E-2</v>
      </c>
      <c r="O77" s="1">
        <v>1.83485E-2</v>
      </c>
      <c r="P77" s="1">
        <v>1.84613E-2</v>
      </c>
      <c r="Q77" s="1">
        <v>1.8677699999999998E-2</v>
      </c>
      <c r="R77" s="1">
        <v>1.8778300000000001E-2</v>
      </c>
      <c r="S77" s="1">
        <v>1.89497E-2</v>
      </c>
      <c r="T77" s="1">
        <v>1.9350699999999998E-2</v>
      </c>
      <c r="U77" s="3">
        <v>1.96104E-2</v>
      </c>
      <c r="V77" s="1">
        <v>1.9867200000000002E-2</v>
      </c>
      <c r="W77" s="1">
        <v>2.0130599999999998E-2</v>
      </c>
      <c r="X77" s="1">
        <v>2.0353300000000001E-2</v>
      </c>
      <c r="Y77" s="1">
        <v>2.0850400000000002E-2</v>
      </c>
      <c r="Z77" s="1">
        <v>2.1064200000000002E-2</v>
      </c>
      <c r="AA77" s="1">
        <v>2.1084599999999998E-2</v>
      </c>
      <c r="AB77" s="1">
        <v>1.9969000000000001E-2</v>
      </c>
      <c r="AC77" s="1">
        <v>1.7869800000000002E-2</v>
      </c>
      <c r="AD77" s="1">
        <v>0</v>
      </c>
      <c r="AE77" s="1">
        <v>0</v>
      </c>
    </row>
    <row r="78" spans="1:31" x14ac:dyDescent="0.2">
      <c r="A78" s="1">
        <v>993.75</v>
      </c>
      <c r="B78" s="1">
        <v>9.7099399999999996</v>
      </c>
      <c r="C78" s="1">
        <v>0.101136</v>
      </c>
      <c r="D78" s="1">
        <v>3.1216799999999999E-2</v>
      </c>
      <c r="E78" s="1">
        <v>2.3509499999999999E-2</v>
      </c>
      <c r="F78" s="1">
        <v>2.08782E-2</v>
      </c>
      <c r="G78" s="1">
        <v>1.9866999999999999E-2</v>
      </c>
      <c r="H78" s="1">
        <v>1.8902800000000001E-2</v>
      </c>
      <c r="I78" s="1">
        <v>1.8661500000000001E-2</v>
      </c>
      <c r="J78" s="1">
        <v>1.8338400000000001E-2</v>
      </c>
      <c r="K78" s="1">
        <v>1.8407799999999998E-2</v>
      </c>
      <c r="L78" s="1">
        <v>1.8277399999999999E-2</v>
      </c>
      <c r="M78" s="1">
        <v>1.8240099999999999E-2</v>
      </c>
      <c r="N78" s="1">
        <v>1.8255299999999999E-2</v>
      </c>
      <c r="O78" s="1">
        <v>1.8348699999999999E-2</v>
      </c>
      <c r="P78" s="1">
        <v>1.8460799999999999E-2</v>
      </c>
      <c r="Q78" s="1">
        <v>1.86774E-2</v>
      </c>
      <c r="R78" s="1">
        <v>1.8782299999999998E-2</v>
      </c>
      <c r="S78" s="1">
        <v>1.8956199999999999E-2</v>
      </c>
      <c r="T78" s="1">
        <v>1.9351299999999998E-2</v>
      </c>
      <c r="U78" s="3">
        <v>1.9614400000000001E-2</v>
      </c>
      <c r="V78" s="1">
        <v>1.9873700000000001E-2</v>
      </c>
      <c r="W78" s="1">
        <v>2.0133600000000001E-2</v>
      </c>
      <c r="X78" s="1">
        <v>2.0339400000000001E-2</v>
      </c>
      <c r="Y78" s="1">
        <v>2.0835699999999999E-2</v>
      </c>
      <c r="Z78" s="1">
        <v>2.1062500000000001E-2</v>
      </c>
      <c r="AA78" s="1">
        <v>2.1226600000000002E-2</v>
      </c>
      <c r="AB78" s="1">
        <v>2.0549100000000001E-2</v>
      </c>
      <c r="AC78" s="1">
        <v>1.87587E-2</v>
      </c>
      <c r="AD78" s="1">
        <v>0</v>
      </c>
      <c r="AE78" s="1">
        <v>0</v>
      </c>
    </row>
    <row r="79" spans="1:31" x14ac:dyDescent="0.2">
      <c r="A79" s="1">
        <v>1006.89</v>
      </c>
      <c r="B79" s="1">
        <v>9.4031400000000005</v>
      </c>
      <c r="C79" s="1">
        <v>0.102699</v>
      </c>
      <c r="D79" s="1">
        <v>3.2783E-2</v>
      </c>
      <c r="E79" s="1">
        <v>2.3902400000000001E-2</v>
      </c>
      <c r="F79" s="1">
        <v>2.1181800000000001E-2</v>
      </c>
      <c r="G79" s="1">
        <v>2.0166300000000002E-2</v>
      </c>
      <c r="H79" s="1">
        <v>1.89036E-2</v>
      </c>
      <c r="I79" s="1">
        <v>1.8674199999999998E-2</v>
      </c>
      <c r="J79" s="1">
        <v>1.8338500000000001E-2</v>
      </c>
      <c r="K79" s="1">
        <v>1.8421699999999999E-2</v>
      </c>
      <c r="L79" s="1">
        <v>1.8284000000000002E-2</v>
      </c>
      <c r="M79" s="1">
        <v>1.8243100000000002E-2</v>
      </c>
      <c r="N79" s="1">
        <v>1.8262199999999999E-2</v>
      </c>
      <c r="O79" s="1">
        <v>1.8348300000000001E-2</v>
      </c>
      <c r="P79" s="1">
        <v>1.84602E-2</v>
      </c>
      <c r="Q79" s="1">
        <v>1.8677300000000001E-2</v>
      </c>
      <c r="R79" s="1">
        <v>1.8789799999999999E-2</v>
      </c>
      <c r="S79" s="1">
        <v>1.89654E-2</v>
      </c>
      <c r="T79" s="1">
        <v>1.9351899999999998E-2</v>
      </c>
      <c r="U79" s="3">
        <v>1.9618300000000002E-2</v>
      </c>
      <c r="V79" s="1">
        <v>1.98809E-2</v>
      </c>
      <c r="W79" s="1">
        <v>2.0139299999999999E-2</v>
      </c>
      <c r="X79" s="1">
        <v>2.0326500000000001E-2</v>
      </c>
      <c r="Y79" s="1">
        <v>2.0817100000000002E-2</v>
      </c>
      <c r="Z79" s="1">
        <v>2.1043300000000001E-2</v>
      </c>
      <c r="AA79" s="1">
        <v>2.1308299999999999E-2</v>
      </c>
      <c r="AB79" s="1">
        <v>2.10703E-2</v>
      </c>
      <c r="AC79" s="1">
        <v>1.9803100000000001E-2</v>
      </c>
      <c r="AD79" s="1">
        <v>1.7412E-2</v>
      </c>
      <c r="AE79" s="1">
        <v>0</v>
      </c>
    </row>
    <row r="80" spans="1:31" x14ac:dyDescent="0.2">
      <c r="A80" s="1">
        <v>1016.37</v>
      </c>
      <c r="B80" s="1">
        <v>9.3712599999999995</v>
      </c>
      <c r="C80" s="1">
        <v>0.10857</v>
      </c>
      <c r="D80" s="1">
        <v>3.2691100000000001E-2</v>
      </c>
      <c r="E80" s="1">
        <v>2.38371E-2</v>
      </c>
      <c r="F80" s="1">
        <v>2.1059700000000001E-2</v>
      </c>
      <c r="G80" s="1">
        <v>2.0023599999999999E-2</v>
      </c>
      <c r="H80" s="1">
        <v>1.88521E-2</v>
      </c>
      <c r="I80" s="1">
        <v>1.8622900000000001E-2</v>
      </c>
      <c r="J80" s="1">
        <v>1.8310799999999999E-2</v>
      </c>
      <c r="K80" s="1">
        <v>1.8383799999999999E-2</v>
      </c>
      <c r="L80" s="1">
        <v>1.82597E-2</v>
      </c>
      <c r="M80" s="1">
        <v>1.8229700000000001E-2</v>
      </c>
      <c r="N80" s="1">
        <v>1.82603E-2</v>
      </c>
      <c r="O80" s="1">
        <v>1.8351300000000001E-2</v>
      </c>
      <c r="P80" s="1">
        <v>1.8462900000000001E-2</v>
      </c>
      <c r="Q80" s="1">
        <v>1.86774E-2</v>
      </c>
      <c r="R80" s="1">
        <v>1.8793199999999999E-2</v>
      </c>
      <c r="S80" s="1">
        <v>1.89725E-2</v>
      </c>
      <c r="T80" s="1">
        <v>1.93534E-2</v>
      </c>
      <c r="U80" s="3">
        <v>1.9622400000000002E-2</v>
      </c>
      <c r="V80" s="1">
        <v>1.9888900000000001E-2</v>
      </c>
      <c r="W80" s="1">
        <v>2.01467E-2</v>
      </c>
      <c r="X80" s="1">
        <v>2.0321700000000002E-2</v>
      </c>
      <c r="Y80" s="1">
        <v>2.0809500000000002E-2</v>
      </c>
      <c r="Z80" s="1">
        <v>2.1025700000000001E-2</v>
      </c>
      <c r="AA80" s="1">
        <v>2.1321799999999998E-2</v>
      </c>
      <c r="AB80" s="1">
        <v>2.1318799999999999E-2</v>
      </c>
      <c r="AC80" s="1">
        <v>2.0465500000000001E-2</v>
      </c>
      <c r="AD80" s="1">
        <v>1.8375200000000001E-2</v>
      </c>
      <c r="AE80" s="1">
        <v>1.65241E-2</v>
      </c>
    </row>
    <row r="81" spans="1:31" x14ac:dyDescent="0.2">
      <c r="A81" s="1">
        <v>1027.1600000000001</v>
      </c>
      <c r="B81" s="1">
        <v>9.2666500000000003</v>
      </c>
      <c r="C81" s="1">
        <v>0.10105699999999999</v>
      </c>
      <c r="D81" s="1">
        <v>3.1435400000000002E-2</v>
      </c>
      <c r="E81" s="1">
        <v>2.34884E-2</v>
      </c>
      <c r="F81" s="1">
        <v>2.09511E-2</v>
      </c>
      <c r="G81" s="1">
        <v>1.9980399999999999E-2</v>
      </c>
      <c r="H81" s="1">
        <v>1.8937900000000001E-2</v>
      </c>
      <c r="I81" s="1">
        <v>1.8705699999999999E-2</v>
      </c>
      <c r="J81" s="1">
        <v>1.83901E-2</v>
      </c>
      <c r="K81" s="1">
        <v>1.8449E-2</v>
      </c>
      <c r="L81" s="1">
        <v>1.83124E-2</v>
      </c>
      <c r="M81" s="1">
        <v>1.8273500000000002E-2</v>
      </c>
      <c r="N81" s="1">
        <v>1.8286E-2</v>
      </c>
      <c r="O81" s="1">
        <v>1.8365800000000002E-2</v>
      </c>
      <c r="P81" s="1">
        <v>1.84894E-2</v>
      </c>
      <c r="Q81" s="1">
        <v>1.86985E-2</v>
      </c>
      <c r="R81" s="1">
        <v>1.8825000000000001E-2</v>
      </c>
      <c r="S81" s="1">
        <v>1.9007699999999999E-2</v>
      </c>
      <c r="T81" s="1">
        <v>1.9395800000000001E-2</v>
      </c>
      <c r="U81" s="3">
        <v>1.9675100000000001E-2</v>
      </c>
      <c r="V81" s="1">
        <v>1.99375E-2</v>
      </c>
      <c r="W81" s="1">
        <v>2.01964E-2</v>
      </c>
      <c r="X81" s="1">
        <v>2.0374E-2</v>
      </c>
      <c r="Y81" s="1">
        <v>2.0894099999999999E-2</v>
      </c>
      <c r="Z81" s="1">
        <v>2.1119300000000001E-2</v>
      </c>
      <c r="AA81" s="1">
        <v>2.1418099999999999E-2</v>
      </c>
      <c r="AB81" s="1">
        <v>2.15721E-2</v>
      </c>
      <c r="AC81" s="1">
        <v>2.1094399999999999E-2</v>
      </c>
      <c r="AD81" s="1">
        <v>1.9419800000000001E-2</v>
      </c>
      <c r="AE81" s="1">
        <v>1.7555600000000001E-2</v>
      </c>
    </row>
    <row r="82" spans="1:31" x14ac:dyDescent="0.2">
      <c r="A82" s="1">
        <v>1039.04</v>
      </c>
      <c r="B82" s="1">
        <v>9.3820399999999999</v>
      </c>
      <c r="C82" s="1">
        <v>0.105493</v>
      </c>
      <c r="D82" s="1">
        <v>3.2553699999999998E-2</v>
      </c>
      <c r="E82" s="1">
        <v>2.41806E-2</v>
      </c>
      <c r="F82" s="1">
        <v>2.15085E-2</v>
      </c>
      <c r="G82" s="1">
        <v>2.04751E-2</v>
      </c>
      <c r="H82" s="1">
        <v>1.9199399999999998E-2</v>
      </c>
      <c r="I82" s="1">
        <v>1.8941300000000001E-2</v>
      </c>
      <c r="J82" s="1">
        <v>1.8581899999999998E-2</v>
      </c>
      <c r="K82" s="1">
        <v>1.86547E-2</v>
      </c>
      <c r="L82" s="1">
        <v>1.8505299999999999E-2</v>
      </c>
      <c r="M82" s="1">
        <v>1.8461200000000001E-2</v>
      </c>
      <c r="N82" s="1">
        <v>1.8471399999999999E-2</v>
      </c>
      <c r="O82" s="1">
        <v>1.8530600000000001E-2</v>
      </c>
      <c r="P82" s="1">
        <v>1.8656599999999999E-2</v>
      </c>
      <c r="Q82" s="1">
        <v>1.88346E-2</v>
      </c>
      <c r="R82" s="1">
        <v>1.8991500000000001E-2</v>
      </c>
      <c r="S82" s="1">
        <v>1.9192799999999999E-2</v>
      </c>
      <c r="T82" s="1">
        <v>1.9609700000000001E-2</v>
      </c>
      <c r="U82" s="3">
        <v>1.9906699999999999E-2</v>
      </c>
      <c r="V82" s="1">
        <v>2.01631E-2</v>
      </c>
      <c r="W82" s="1">
        <v>2.04283E-2</v>
      </c>
      <c r="X82" s="1">
        <v>2.0618500000000001E-2</v>
      </c>
      <c r="Y82" s="1">
        <v>2.11947E-2</v>
      </c>
      <c r="Z82" s="1">
        <v>2.1432400000000001E-2</v>
      </c>
      <c r="AA82" s="1">
        <v>2.1736399999999999E-2</v>
      </c>
      <c r="AB82" s="1">
        <v>2.1989000000000002E-2</v>
      </c>
      <c r="AC82" s="1">
        <v>2.1806200000000001E-2</v>
      </c>
      <c r="AD82" s="1">
        <v>2.0623599999999999E-2</v>
      </c>
      <c r="AE82" s="1">
        <v>1.8936000000000001E-2</v>
      </c>
    </row>
    <row r="83" spans="1:31" x14ac:dyDescent="0.2">
      <c r="A83" s="1">
        <v>1049.18</v>
      </c>
      <c r="B83" s="1">
        <v>9.7820699999999992</v>
      </c>
      <c r="C83" s="1">
        <v>0.106438</v>
      </c>
      <c r="D83" s="1">
        <v>3.29442E-2</v>
      </c>
      <c r="E83" s="1">
        <v>2.4564099999999998E-2</v>
      </c>
      <c r="F83" s="1">
        <v>2.1675099999999999E-2</v>
      </c>
      <c r="G83" s="1">
        <v>2.0597000000000001E-2</v>
      </c>
      <c r="H83" s="1">
        <v>1.9503E-2</v>
      </c>
      <c r="I83" s="1">
        <v>1.92412E-2</v>
      </c>
      <c r="J83" s="1">
        <v>1.8887600000000001E-2</v>
      </c>
      <c r="K83" s="1">
        <v>1.8964000000000002E-2</v>
      </c>
      <c r="L83" s="1">
        <v>1.8811600000000001E-2</v>
      </c>
      <c r="M83" s="1">
        <v>1.8765199999999999E-2</v>
      </c>
      <c r="N83" s="1">
        <v>1.8742600000000002E-2</v>
      </c>
      <c r="O83" s="1">
        <v>1.8769999999999998E-2</v>
      </c>
      <c r="P83" s="1">
        <v>1.8871800000000001E-2</v>
      </c>
      <c r="Q83" s="1">
        <v>1.9022899999999999E-2</v>
      </c>
      <c r="R83" s="1">
        <v>1.9196499999999998E-2</v>
      </c>
      <c r="S83" s="1">
        <v>1.9424799999999999E-2</v>
      </c>
      <c r="T83" s="1">
        <v>1.9868500000000001E-2</v>
      </c>
      <c r="U83" s="3">
        <v>2.01795E-2</v>
      </c>
      <c r="V83" s="1">
        <v>2.04371E-2</v>
      </c>
      <c r="W83" s="1">
        <v>2.07139E-2</v>
      </c>
      <c r="X83" s="1">
        <v>2.0915300000000001E-2</v>
      </c>
      <c r="Y83" s="1">
        <v>2.1513600000000001E-2</v>
      </c>
      <c r="Z83" s="1">
        <v>2.1737900000000001E-2</v>
      </c>
      <c r="AA83" s="1">
        <v>2.2048600000000002E-2</v>
      </c>
      <c r="AB83" s="1">
        <v>2.23479E-2</v>
      </c>
      <c r="AC83" s="1">
        <v>2.23369E-2</v>
      </c>
      <c r="AD83" s="1">
        <v>2.1569000000000001E-2</v>
      </c>
      <c r="AE83" s="1">
        <v>2.01379E-2</v>
      </c>
    </row>
    <row r="84" spans="1:31" x14ac:dyDescent="0.2">
      <c r="A84" s="1">
        <v>1058.43</v>
      </c>
      <c r="B84" s="1">
        <v>9.5993399999999998</v>
      </c>
      <c r="C84" s="1">
        <v>0.104111</v>
      </c>
      <c r="D84" s="1">
        <v>3.27963E-2</v>
      </c>
      <c r="E84" s="1">
        <v>2.4523799999999998E-2</v>
      </c>
      <c r="F84" s="1">
        <v>2.16902E-2</v>
      </c>
      <c r="G84" s="1">
        <v>2.0589E-2</v>
      </c>
      <c r="H84" s="1">
        <v>1.9582700000000001E-2</v>
      </c>
      <c r="I84" s="1">
        <v>1.9323099999999999E-2</v>
      </c>
      <c r="J84" s="1">
        <v>1.90134E-2</v>
      </c>
      <c r="K84" s="1">
        <v>1.9068499999999999E-2</v>
      </c>
      <c r="L84" s="1">
        <v>1.8949299999999999E-2</v>
      </c>
      <c r="M84" s="1">
        <v>1.89175E-2</v>
      </c>
      <c r="N84" s="1">
        <v>1.89274E-2</v>
      </c>
      <c r="O84" s="1">
        <v>1.8962199999999999E-2</v>
      </c>
      <c r="P84" s="1">
        <v>1.9061999999999999E-2</v>
      </c>
      <c r="Q84" s="1">
        <v>1.9203899999999999E-2</v>
      </c>
      <c r="R84" s="1">
        <v>1.9376999999999998E-2</v>
      </c>
      <c r="S84" s="1">
        <v>1.96169E-2</v>
      </c>
      <c r="T84" s="1">
        <v>2.0070899999999999E-2</v>
      </c>
      <c r="U84" s="3">
        <v>2.03898E-2</v>
      </c>
      <c r="V84" s="1">
        <v>2.0653399999999999E-2</v>
      </c>
      <c r="W84" s="1">
        <v>2.0937899999999999E-2</v>
      </c>
      <c r="X84" s="1">
        <v>2.1141199999999999E-2</v>
      </c>
      <c r="Y84" s="1">
        <v>2.1754800000000001E-2</v>
      </c>
      <c r="Z84" s="1">
        <v>2.1982600000000001E-2</v>
      </c>
      <c r="AA84" s="1">
        <v>2.2281499999999999E-2</v>
      </c>
      <c r="AB84" s="1">
        <v>2.2597200000000001E-2</v>
      </c>
      <c r="AC84" s="1">
        <v>2.26933E-2</v>
      </c>
      <c r="AD84" s="1">
        <v>2.2219800000000001E-2</v>
      </c>
      <c r="AE84" s="1">
        <v>2.1046499999999999E-2</v>
      </c>
    </row>
    <row r="85" spans="1:31" x14ac:dyDescent="0.2">
      <c r="A85" s="1">
        <v>1069.6400000000001</v>
      </c>
      <c r="B85" s="1">
        <v>9.5296199999999995</v>
      </c>
      <c r="C85" s="1">
        <v>0.11662599999999999</v>
      </c>
      <c r="D85" s="1">
        <v>3.5249799999999998E-2</v>
      </c>
      <c r="E85" s="1">
        <v>2.5579299999999999E-2</v>
      </c>
      <c r="F85" s="1">
        <v>2.25699E-2</v>
      </c>
      <c r="G85" s="1">
        <v>2.1437500000000002E-2</v>
      </c>
      <c r="H85" s="1">
        <v>1.9963399999999999E-2</v>
      </c>
      <c r="I85" s="1">
        <v>1.9696399999999999E-2</v>
      </c>
      <c r="J85" s="1">
        <v>1.9311999999999999E-2</v>
      </c>
      <c r="K85" s="1">
        <v>1.9396699999999999E-2</v>
      </c>
      <c r="L85" s="1">
        <v>1.9238499999999999E-2</v>
      </c>
      <c r="M85" s="1">
        <v>1.9191099999999999E-2</v>
      </c>
      <c r="N85" s="1">
        <v>1.9191699999999999E-2</v>
      </c>
      <c r="O85" s="1">
        <v>1.92167E-2</v>
      </c>
      <c r="P85" s="1">
        <v>1.9312200000000002E-2</v>
      </c>
      <c r="Q85" s="1">
        <v>1.94398E-2</v>
      </c>
      <c r="R85" s="1">
        <v>1.96302E-2</v>
      </c>
      <c r="S85" s="1">
        <v>1.98868E-2</v>
      </c>
      <c r="T85" s="1">
        <v>2.0357299999999998E-2</v>
      </c>
      <c r="U85" s="3">
        <v>2.0687199999999999E-2</v>
      </c>
      <c r="V85" s="1">
        <v>2.0956300000000001E-2</v>
      </c>
      <c r="W85" s="1">
        <v>2.1253399999999999E-2</v>
      </c>
      <c r="X85" s="1">
        <v>2.14664E-2</v>
      </c>
      <c r="Y85" s="1">
        <v>2.2121600000000002E-2</v>
      </c>
      <c r="Z85" s="1">
        <v>2.2365599999999999E-2</v>
      </c>
      <c r="AA85" s="1">
        <v>2.2660699999999999E-2</v>
      </c>
      <c r="AB85" s="1">
        <v>2.2988600000000001E-2</v>
      </c>
      <c r="AC85" s="1">
        <v>2.3172499999999999E-2</v>
      </c>
      <c r="AD85" s="1">
        <v>2.30297E-2</v>
      </c>
      <c r="AE85" s="1">
        <v>2.22317E-2</v>
      </c>
    </row>
    <row r="86" spans="1:31" x14ac:dyDescent="0.2">
      <c r="A86" s="1">
        <v>1078.32</v>
      </c>
      <c r="B86" s="1">
        <v>9.5599900000000009</v>
      </c>
      <c r="C86" s="1">
        <v>0.12134399999999999</v>
      </c>
      <c r="D86" s="1">
        <v>3.5480100000000001E-2</v>
      </c>
      <c r="E86" s="1">
        <v>2.5748400000000001E-2</v>
      </c>
      <c r="F86" s="1">
        <v>2.2638700000000001E-2</v>
      </c>
      <c r="G86" s="1">
        <v>2.1452599999999999E-2</v>
      </c>
      <c r="H86" s="1">
        <v>2.0163E-2</v>
      </c>
      <c r="I86" s="1">
        <v>1.9895699999999999E-2</v>
      </c>
      <c r="J86" s="1">
        <v>1.95538E-2</v>
      </c>
      <c r="K86" s="1">
        <v>1.9623399999999999E-2</v>
      </c>
      <c r="L86" s="1">
        <v>1.94895E-2</v>
      </c>
      <c r="M86" s="1">
        <v>1.9454200000000001E-2</v>
      </c>
      <c r="N86" s="1">
        <v>1.9459600000000001E-2</v>
      </c>
      <c r="O86" s="1">
        <v>1.9477299999999999E-2</v>
      </c>
      <c r="P86" s="1">
        <v>1.9566699999999999E-2</v>
      </c>
      <c r="Q86" s="1">
        <v>1.9687199999999998E-2</v>
      </c>
      <c r="R86" s="1">
        <v>1.9883600000000001E-2</v>
      </c>
      <c r="S86" s="1">
        <v>2.01514E-2</v>
      </c>
      <c r="T86" s="1">
        <v>2.0637200000000001E-2</v>
      </c>
      <c r="U86" s="3">
        <v>2.0974699999999999E-2</v>
      </c>
      <c r="V86" s="1">
        <v>2.1250600000000001E-2</v>
      </c>
      <c r="W86" s="1">
        <v>2.15605E-2</v>
      </c>
      <c r="X86" s="1">
        <v>2.1780399999999998E-2</v>
      </c>
      <c r="Y86" s="1">
        <v>2.24479E-2</v>
      </c>
      <c r="Z86" s="1">
        <v>2.2686399999999999E-2</v>
      </c>
      <c r="AA86" s="1">
        <v>2.29783E-2</v>
      </c>
      <c r="AB86" s="1">
        <v>2.33072E-2</v>
      </c>
      <c r="AC86" s="1">
        <v>2.3527699999999999E-2</v>
      </c>
      <c r="AD86" s="1">
        <v>2.35677E-2</v>
      </c>
      <c r="AE86" s="1">
        <v>2.30321E-2</v>
      </c>
    </row>
    <row r="87" spans="1:31" x14ac:dyDescent="0.2">
      <c r="A87" s="1">
        <v>1090.1400000000001</v>
      </c>
      <c r="B87" s="1">
        <v>9.5722100000000001</v>
      </c>
      <c r="C87" s="1">
        <v>0.13059699999999999</v>
      </c>
      <c r="D87" s="1">
        <v>3.69571E-2</v>
      </c>
      <c r="E87" s="1">
        <v>2.6550500000000001E-2</v>
      </c>
      <c r="F87" s="1">
        <v>2.3342100000000001E-2</v>
      </c>
      <c r="G87" s="1">
        <v>2.2136300000000001E-2</v>
      </c>
      <c r="H87" s="1">
        <v>2.0553100000000001E-2</v>
      </c>
      <c r="I87" s="1">
        <v>2.02635E-2</v>
      </c>
      <c r="J87" s="1">
        <v>1.9855299999999999E-2</v>
      </c>
      <c r="K87" s="1">
        <v>1.99428E-2</v>
      </c>
      <c r="L87" s="1">
        <v>1.9776200000000001E-2</v>
      </c>
      <c r="M87" s="1">
        <v>1.9729500000000001E-2</v>
      </c>
      <c r="N87" s="1">
        <v>1.9732699999999999E-2</v>
      </c>
      <c r="O87" s="1">
        <v>1.97518E-2</v>
      </c>
      <c r="P87" s="1">
        <v>1.98417E-2</v>
      </c>
      <c r="Q87" s="1">
        <v>1.9953499999999999E-2</v>
      </c>
      <c r="R87" s="1">
        <v>2.0163500000000001E-2</v>
      </c>
      <c r="S87" s="1">
        <v>2.0440900000000001E-2</v>
      </c>
      <c r="T87" s="1">
        <v>2.0943699999999999E-2</v>
      </c>
      <c r="U87" s="3">
        <v>2.1291600000000001E-2</v>
      </c>
      <c r="V87" s="1">
        <v>2.15727E-2</v>
      </c>
      <c r="W87" s="1">
        <v>2.1894899999999998E-2</v>
      </c>
      <c r="X87" s="1">
        <v>2.2125300000000001E-2</v>
      </c>
      <c r="Y87" s="1">
        <v>2.2826800000000001E-2</v>
      </c>
      <c r="Z87" s="1">
        <v>2.3076699999999999E-2</v>
      </c>
      <c r="AA87" s="1">
        <v>2.33691E-2</v>
      </c>
      <c r="AB87" s="1">
        <v>2.3697099999999999E-2</v>
      </c>
      <c r="AC87" s="1">
        <v>2.3938500000000001E-2</v>
      </c>
      <c r="AD87" s="1">
        <v>2.41245E-2</v>
      </c>
      <c r="AE87" s="1">
        <v>2.3845499999999999E-2</v>
      </c>
    </row>
    <row r="88" spans="1:31" x14ac:dyDescent="0.2">
      <c r="A88" s="1">
        <v>1102.72</v>
      </c>
      <c r="B88" s="1">
        <v>9.7396499999999993</v>
      </c>
      <c r="C88" s="1">
        <v>0.110762</v>
      </c>
      <c r="D88" s="1">
        <v>3.5969000000000001E-2</v>
      </c>
      <c r="E88" s="1">
        <v>2.6502999999999999E-2</v>
      </c>
      <c r="F88" s="1">
        <v>2.3388800000000001E-2</v>
      </c>
      <c r="G88" s="1">
        <v>2.2178199999999999E-2</v>
      </c>
      <c r="H88" s="1">
        <v>2.09313E-2</v>
      </c>
      <c r="I88" s="1">
        <v>2.06456E-2</v>
      </c>
      <c r="J88" s="1">
        <v>2.0279700000000001E-2</v>
      </c>
      <c r="K88" s="1">
        <v>2.0351999999999999E-2</v>
      </c>
      <c r="L88" s="1">
        <v>2.0205500000000001E-2</v>
      </c>
      <c r="M88" s="1">
        <v>2.01572E-2</v>
      </c>
      <c r="N88" s="1">
        <v>2.0138300000000001E-2</v>
      </c>
      <c r="O88" s="1">
        <v>2.0129500000000002E-2</v>
      </c>
      <c r="P88" s="1">
        <v>2.0209000000000001E-2</v>
      </c>
      <c r="Q88" s="1">
        <v>2.03033E-2</v>
      </c>
      <c r="R88" s="1">
        <v>2.0537400000000001E-2</v>
      </c>
      <c r="S88" s="1">
        <v>2.08349E-2</v>
      </c>
      <c r="T88" s="1">
        <v>2.1371399999999999E-2</v>
      </c>
      <c r="U88" s="3">
        <v>2.1738400000000001E-2</v>
      </c>
      <c r="V88" s="1">
        <v>2.2020600000000001E-2</v>
      </c>
      <c r="W88" s="1">
        <v>2.2361200000000001E-2</v>
      </c>
      <c r="X88" s="1">
        <v>2.2615400000000001E-2</v>
      </c>
      <c r="Y88" s="1">
        <v>2.3349700000000001E-2</v>
      </c>
      <c r="Z88" s="1">
        <v>2.35959E-2</v>
      </c>
      <c r="AA88" s="1">
        <v>2.39061E-2</v>
      </c>
      <c r="AB88" s="1">
        <v>2.42349E-2</v>
      </c>
      <c r="AC88" s="1">
        <v>2.4469600000000001E-2</v>
      </c>
      <c r="AD88" s="1">
        <v>2.47637E-2</v>
      </c>
      <c r="AE88" s="1">
        <v>2.4720300000000001E-2</v>
      </c>
    </row>
    <row r="89" spans="1:31" x14ac:dyDescent="0.2">
      <c r="A89" s="1">
        <v>1114.6199999999999</v>
      </c>
      <c r="B89" s="1">
        <v>9.7584499999999998</v>
      </c>
      <c r="C89" s="1">
        <v>0.11437700000000001</v>
      </c>
      <c r="D89" s="1">
        <v>3.7171900000000001E-2</v>
      </c>
      <c r="E89" s="1">
        <v>2.7291099999999999E-2</v>
      </c>
      <c r="F89" s="1">
        <v>2.4052199999999999E-2</v>
      </c>
      <c r="G89" s="1">
        <v>2.2789400000000001E-2</v>
      </c>
      <c r="H89" s="1">
        <v>2.13741E-2</v>
      </c>
      <c r="I89" s="1">
        <v>2.1065500000000001E-2</v>
      </c>
      <c r="J89" s="1">
        <v>2.0663999999999998E-2</v>
      </c>
      <c r="K89" s="1">
        <v>2.07431E-2</v>
      </c>
      <c r="L89" s="1">
        <v>2.05831E-2</v>
      </c>
      <c r="M89" s="1">
        <v>2.0531400000000002E-2</v>
      </c>
      <c r="N89" s="1">
        <v>2.0520099999999999E-2</v>
      </c>
      <c r="O89" s="1">
        <v>2.0514000000000001E-2</v>
      </c>
      <c r="P89" s="1">
        <v>2.0589699999999999E-2</v>
      </c>
      <c r="Q89" s="1">
        <v>2.06713E-2</v>
      </c>
      <c r="R89" s="1">
        <v>2.0921800000000001E-2</v>
      </c>
      <c r="S89" s="1">
        <v>2.1233100000000001E-2</v>
      </c>
      <c r="T89" s="1">
        <v>2.1794899999999999E-2</v>
      </c>
      <c r="U89" s="3">
        <v>2.2177599999999999E-2</v>
      </c>
      <c r="V89" s="1">
        <v>2.2465700000000002E-2</v>
      </c>
      <c r="W89" s="1">
        <v>2.28229E-2</v>
      </c>
      <c r="X89" s="1">
        <v>2.30928E-2</v>
      </c>
      <c r="Y89" s="1">
        <v>2.38657E-2</v>
      </c>
      <c r="Z89" s="1">
        <v>2.4125400000000002E-2</v>
      </c>
      <c r="AA89" s="1">
        <v>2.4435999999999999E-2</v>
      </c>
      <c r="AB89" s="1">
        <v>2.4763E-2</v>
      </c>
      <c r="AC89" s="1">
        <v>2.5001300000000001E-2</v>
      </c>
      <c r="AD89" s="1">
        <v>2.53519E-2</v>
      </c>
      <c r="AE89" s="1">
        <v>2.54635E-2</v>
      </c>
    </row>
    <row r="90" spans="1:31" x14ac:dyDescent="0.2">
      <c r="A90" s="1">
        <v>1122.5999999999999</v>
      </c>
      <c r="B90" s="1">
        <v>9.4421400000000002</v>
      </c>
      <c r="C90" s="1">
        <v>0.10209799999999999</v>
      </c>
      <c r="D90" s="1">
        <v>3.5109500000000002E-2</v>
      </c>
      <c r="E90" s="1">
        <v>2.6582100000000001E-2</v>
      </c>
      <c r="F90" s="1">
        <v>2.35011E-2</v>
      </c>
      <c r="G90" s="1">
        <v>2.2309499999999999E-2</v>
      </c>
      <c r="H90" s="1">
        <v>2.1352200000000002E-2</v>
      </c>
      <c r="I90" s="1">
        <v>2.1101600000000002E-2</v>
      </c>
      <c r="J90" s="1">
        <v>2.08227E-2</v>
      </c>
      <c r="K90" s="1">
        <v>2.0895400000000001E-2</v>
      </c>
      <c r="L90" s="1">
        <v>2.0801E-2</v>
      </c>
      <c r="M90" s="1">
        <v>2.0782599999999998E-2</v>
      </c>
      <c r="N90" s="1">
        <v>2.0804400000000001E-2</v>
      </c>
      <c r="O90" s="1">
        <v>2.0814900000000001E-2</v>
      </c>
      <c r="P90" s="1">
        <v>2.0920899999999999E-2</v>
      </c>
      <c r="Q90" s="1">
        <v>2.1013799999999999E-2</v>
      </c>
      <c r="R90" s="1">
        <v>2.12888E-2</v>
      </c>
      <c r="S90" s="1">
        <v>2.1587599999999998E-2</v>
      </c>
      <c r="T90" s="1">
        <v>2.2154799999999999E-2</v>
      </c>
      <c r="U90" s="3">
        <v>2.25507E-2</v>
      </c>
      <c r="V90" s="1">
        <v>2.28504E-2</v>
      </c>
      <c r="W90" s="1">
        <v>2.32231E-2</v>
      </c>
      <c r="X90" s="1">
        <v>2.3501999999999999E-2</v>
      </c>
      <c r="Y90" s="1">
        <v>2.4284500000000001E-2</v>
      </c>
      <c r="Z90" s="1">
        <v>2.45294E-2</v>
      </c>
      <c r="AA90" s="1">
        <v>2.4844399999999999E-2</v>
      </c>
      <c r="AB90" s="1">
        <v>2.5175800000000002E-2</v>
      </c>
      <c r="AC90" s="1">
        <v>2.5421699999999998E-2</v>
      </c>
      <c r="AD90" s="1">
        <v>2.5782300000000001E-2</v>
      </c>
      <c r="AE90" s="1">
        <v>2.5897699999999999E-2</v>
      </c>
    </row>
    <row r="91" spans="1:31" x14ac:dyDescent="0.2">
      <c r="A91" s="1">
        <v>1131.43</v>
      </c>
      <c r="B91" s="1">
        <v>9.8412199999999999</v>
      </c>
      <c r="C91" s="1">
        <v>0.129386</v>
      </c>
      <c r="D91" s="1">
        <v>3.9643299999999999E-2</v>
      </c>
      <c r="E91" s="1">
        <v>2.8325599999999999E-2</v>
      </c>
      <c r="F91" s="1">
        <v>2.46637E-2</v>
      </c>
      <c r="G91" s="1">
        <v>2.3272899999999999E-2</v>
      </c>
      <c r="H91" s="1">
        <v>2.17947E-2</v>
      </c>
      <c r="I91" s="1">
        <v>2.1508900000000001E-2</v>
      </c>
      <c r="J91" s="1">
        <v>2.11065E-2</v>
      </c>
      <c r="K91" s="1">
        <v>2.1222000000000001E-2</v>
      </c>
      <c r="L91" s="1">
        <v>2.10907E-2</v>
      </c>
      <c r="M91" s="1">
        <v>2.10598E-2</v>
      </c>
      <c r="N91" s="1">
        <v>2.1097399999999999E-2</v>
      </c>
      <c r="O91" s="1">
        <v>2.11282E-2</v>
      </c>
      <c r="P91" s="1">
        <v>2.12537E-2</v>
      </c>
      <c r="Q91" s="1">
        <v>2.1366099999999999E-2</v>
      </c>
      <c r="R91" s="1">
        <v>2.1677600000000002E-2</v>
      </c>
      <c r="S91" s="1">
        <v>2.1975499999999999E-2</v>
      </c>
      <c r="T91" s="1">
        <v>2.25536E-2</v>
      </c>
      <c r="U91" s="3">
        <v>2.2970999999999998E-2</v>
      </c>
      <c r="V91" s="1">
        <v>2.3277200000000001E-2</v>
      </c>
      <c r="W91" s="1">
        <v>2.3663699999999999E-2</v>
      </c>
      <c r="X91" s="1">
        <v>2.39597E-2</v>
      </c>
      <c r="Y91" s="1">
        <v>2.4777500000000001E-2</v>
      </c>
      <c r="Z91" s="1">
        <v>2.5033E-2</v>
      </c>
      <c r="AA91" s="1">
        <v>2.53666E-2</v>
      </c>
      <c r="AB91" s="1">
        <v>2.5709800000000001E-2</v>
      </c>
      <c r="AC91" s="1">
        <v>2.5958700000000001E-2</v>
      </c>
      <c r="AD91" s="1">
        <v>2.63333E-2</v>
      </c>
      <c r="AE91" s="1">
        <v>2.6452699999999999E-2</v>
      </c>
    </row>
    <row r="92" spans="1:31" x14ac:dyDescent="0.2">
      <c r="A92" s="1">
        <v>1140.3499999999999</v>
      </c>
      <c r="B92" s="1">
        <v>9.4296799999999994</v>
      </c>
      <c r="C92" s="1">
        <v>0.125639</v>
      </c>
      <c r="D92" s="1">
        <v>3.8414299999999998E-2</v>
      </c>
      <c r="E92" s="1">
        <v>2.7776200000000001E-2</v>
      </c>
      <c r="F92" s="1">
        <v>2.44458E-2</v>
      </c>
      <c r="G92" s="1">
        <v>2.3191400000000001E-2</v>
      </c>
      <c r="H92" s="1">
        <v>2.2013499999999998E-2</v>
      </c>
      <c r="I92" s="1">
        <v>2.1767000000000002E-2</v>
      </c>
      <c r="J92" s="1">
        <v>2.1472399999999999E-2</v>
      </c>
      <c r="K92" s="1">
        <v>2.1550799999999998E-2</v>
      </c>
      <c r="L92" s="1">
        <v>2.14483E-2</v>
      </c>
      <c r="M92" s="1">
        <v>2.1430500000000002E-2</v>
      </c>
      <c r="N92" s="1">
        <v>2.14611E-2</v>
      </c>
      <c r="O92" s="1">
        <v>2.14723E-2</v>
      </c>
      <c r="P92" s="1">
        <v>2.1606199999999999E-2</v>
      </c>
      <c r="Q92" s="1">
        <v>2.1752799999999999E-2</v>
      </c>
      <c r="R92" s="1">
        <v>2.2092799999999999E-2</v>
      </c>
      <c r="S92" s="1">
        <v>2.2399599999999999E-2</v>
      </c>
      <c r="T92" s="1">
        <v>2.2982900000000001E-2</v>
      </c>
      <c r="U92" s="3">
        <v>2.3408000000000002E-2</v>
      </c>
      <c r="V92" s="1">
        <v>2.3734399999999999E-2</v>
      </c>
      <c r="W92" s="1">
        <v>2.4140499999999999E-2</v>
      </c>
      <c r="X92" s="1">
        <v>2.44389E-2</v>
      </c>
      <c r="Y92" s="1">
        <v>2.5277999999999998E-2</v>
      </c>
      <c r="Z92" s="1">
        <v>2.55564E-2</v>
      </c>
      <c r="AA92" s="1">
        <v>2.58794E-2</v>
      </c>
      <c r="AB92" s="1">
        <v>2.6236800000000001E-2</v>
      </c>
      <c r="AC92" s="1">
        <v>2.6517800000000001E-2</v>
      </c>
      <c r="AD92" s="1">
        <v>2.69059E-2</v>
      </c>
      <c r="AE92" s="1">
        <v>2.70292E-2</v>
      </c>
    </row>
    <row r="93" spans="1:31" x14ac:dyDescent="0.2">
      <c r="A93" s="1">
        <v>1147.82</v>
      </c>
      <c r="B93" s="1">
        <v>9.8213500000000007</v>
      </c>
      <c r="C93" s="1">
        <v>0.13280600000000001</v>
      </c>
      <c r="D93" s="1">
        <v>4.0285700000000001E-2</v>
      </c>
      <c r="E93" s="1">
        <v>2.8811699999999999E-2</v>
      </c>
      <c r="F93" s="1">
        <v>2.5106E-2</v>
      </c>
      <c r="G93" s="1">
        <v>2.3690200000000002E-2</v>
      </c>
      <c r="H93" s="1">
        <v>2.23882E-2</v>
      </c>
      <c r="I93" s="1">
        <v>2.2103299999999999E-2</v>
      </c>
      <c r="J93" s="1">
        <v>2.1745799999999999E-2</v>
      </c>
      <c r="K93" s="1">
        <v>2.1848699999999999E-2</v>
      </c>
      <c r="L93" s="1">
        <v>2.17399E-2</v>
      </c>
      <c r="M93" s="1">
        <v>2.1717899999999998E-2</v>
      </c>
      <c r="N93" s="1">
        <v>2.1758300000000001E-2</v>
      </c>
      <c r="O93" s="1">
        <v>2.1787399999999998E-2</v>
      </c>
      <c r="P93" s="1">
        <v>2.1930000000000002E-2</v>
      </c>
      <c r="Q93" s="1">
        <v>2.20891E-2</v>
      </c>
      <c r="R93" s="1">
        <v>2.2455699999999999E-2</v>
      </c>
      <c r="S93" s="1">
        <v>2.27674E-2</v>
      </c>
      <c r="T93" s="1">
        <v>2.3368900000000001E-2</v>
      </c>
      <c r="U93" s="3">
        <v>2.3817999999999999E-2</v>
      </c>
      <c r="V93" s="1">
        <v>2.4144800000000001E-2</v>
      </c>
      <c r="W93" s="1">
        <v>2.45597E-2</v>
      </c>
      <c r="X93" s="1">
        <v>2.4873300000000001E-2</v>
      </c>
      <c r="Y93" s="1">
        <v>2.5742000000000001E-2</v>
      </c>
      <c r="Z93" s="1">
        <v>2.6012899999999999E-2</v>
      </c>
      <c r="AA93" s="1">
        <v>2.63626E-2</v>
      </c>
      <c r="AB93" s="1">
        <v>2.6728999999999999E-2</v>
      </c>
      <c r="AC93" s="1">
        <v>2.70012E-2</v>
      </c>
      <c r="AD93" s="1">
        <v>2.7402099999999999E-2</v>
      </c>
      <c r="AE93" s="1">
        <v>2.75298E-2</v>
      </c>
    </row>
    <row r="94" spans="1:31" x14ac:dyDescent="0.2">
      <c r="A94" s="1">
        <v>1157.9100000000001</v>
      </c>
      <c r="B94" s="1">
        <v>9.87636</v>
      </c>
      <c r="C94" s="1">
        <v>0.13190499999999999</v>
      </c>
      <c r="D94" s="1">
        <v>4.0418799999999998E-2</v>
      </c>
      <c r="E94" s="1">
        <v>2.9169500000000001E-2</v>
      </c>
      <c r="F94" s="1">
        <v>2.5567599999999999E-2</v>
      </c>
      <c r="G94" s="1">
        <v>2.4178000000000002E-2</v>
      </c>
      <c r="H94" s="1">
        <v>2.2924900000000002E-2</v>
      </c>
      <c r="I94" s="1">
        <v>2.2622300000000001E-2</v>
      </c>
      <c r="J94" s="1">
        <v>2.2237900000000001E-2</v>
      </c>
      <c r="K94" s="1">
        <v>2.23298E-2</v>
      </c>
      <c r="L94" s="1">
        <v>2.2192900000000002E-2</v>
      </c>
      <c r="M94" s="1">
        <v>2.2151400000000002E-2</v>
      </c>
      <c r="N94" s="1">
        <v>2.2162000000000001E-2</v>
      </c>
      <c r="O94" s="1">
        <v>2.2171799999999998E-2</v>
      </c>
      <c r="P94" s="1">
        <v>2.2326700000000001E-2</v>
      </c>
      <c r="Q94" s="1">
        <v>2.25075E-2</v>
      </c>
      <c r="R94" s="1">
        <v>2.2920099999999999E-2</v>
      </c>
      <c r="S94" s="1">
        <v>2.3247799999999999E-2</v>
      </c>
      <c r="T94" s="1">
        <v>2.38739E-2</v>
      </c>
      <c r="U94" s="3">
        <v>2.4347000000000001E-2</v>
      </c>
      <c r="V94" s="1">
        <v>2.46819E-2</v>
      </c>
      <c r="W94" s="1">
        <v>2.5115599999999998E-2</v>
      </c>
      <c r="X94" s="1">
        <v>2.5452700000000002E-2</v>
      </c>
      <c r="Y94" s="1">
        <v>2.6370000000000001E-2</v>
      </c>
      <c r="Z94" s="1">
        <v>2.6654799999999999E-2</v>
      </c>
      <c r="AA94" s="1">
        <v>2.70309E-2</v>
      </c>
      <c r="AB94" s="1">
        <v>2.7415399999999999E-2</v>
      </c>
      <c r="AC94" s="1">
        <v>2.7689800000000001E-2</v>
      </c>
      <c r="AD94" s="1">
        <v>2.8107699999999999E-2</v>
      </c>
      <c r="AE94" s="1">
        <v>2.8241200000000001E-2</v>
      </c>
    </row>
    <row r="95" spans="1:31" x14ac:dyDescent="0.2">
      <c r="A95" s="1">
        <v>1169.1400000000001</v>
      </c>
      <c r="B95" s="1">
        <v>9.5477900000000009</v>
      </c>
      <c r="C95" s="1">
        <v>0.118452</v>
      </c>
      <c r="D95" s="1">
        <v>3.77621E-2</v>
      </c>
      <c r="E95" s="1">
        <v>2.8439800000000001E-2</v>
      </c>
      <c r="F95" s="1">
        <v>2.5400099999999998E-2</v>
      </c>
      <c r="G95" s="1">
        <v>2.42303E-2</v>
      </c>
      <c r="H95" s="1">
        <v>2.3288699999999999E-2</v>
      </c>
      <c r="I95" s="1">
        <v>2.3023700000000001E-2</v>
      </c>
      <c r="J95" s="1">
        <v>2.2717500000000002E-2</v>
      </c>
      <c r="K95" s="1">
        <v>2.2780600000000002E-2</v>
      </c>
      <c r="L95" s="1">
        <v>2.2666200000000001E-2</v>
      </c>
      <c r="M95" s="1">
        <v>2.2639699999999999E-2</v>
      </c>
      <c r="N95" s="1">
        <v>2.2642300000000001E-2</v>
      </c>
      <c r="O95" s="1">
        <v>2.2624499999999999E-2</v>
      </c>
      <c r="P95" s="1">
        <v>2.2782400000000001E-2</v>
      </c>
      <c r="Q95" s="1">
        <v>2.29853E-2</v>
      </c>
      <c r="R95" s="1">
        <v>2.34462E-2</v>
      </c>
      <c r="S95" s="1">
        <v>2.3796999999999999E-2</v>
      </c>
      <c r="T95" s="1">
        <v>2.4446099999999998E-2</v>
      </c>
      <c r="U95" s="3">
        <v>2.4936400000000001E-2</v>
      </c>
      <c r="V95" s="1">
        <v>2.5290099999999999E-2</v>
      </c>
      <c r="W95" s="1">
        <v>2.5749000000000001E-2</v>
      </c>
      <c r="X95" s="1">
        <v>2.6105199999999999E-2</v>
      </c>
      <c r="Y95" s="1">
        <v>2.7052300000000001E-2</v>
      </c>
      <c r="Z95" s="1">
        <v>2.7352399999999999E-2</v>
      </c>
      <c r="AA95" s="1">
        <v>2.7743400000000001E-2</v>
      </c>
      <c r="AB95" s="1">
        <v>2.81467E-2</v>
      </c>
      <c r="AC95" s="1">
        <v>2.8436699999999999E-2</v>
      </c>
      <c r="AD95" s="1">
        <v>2.8872999999999999E-2</v>
      </c>
      <c r="AE95" s="1">
        <v>2.90114E-2</v>
      </c>
    </row>
    <row r="96" spans="1:31" x14ac:dyDescent="0.2">
      <c r="A96" s="1">
        <v>1177.82</v>
      </c>
      <c r="B96" s="1">
        <v>9.7092600000000004</v>
      </c>
      <c r="C96" s="1">
        <v>0.11427900000000001</v>
      </c>
      <c r="D96" s="1">
        <v>3.9368800000000002E-2</v>
      </c>
      <c r="E96" s="1">
        <v>2.9420399999999999E-2</v>
      </c>
      <c r="F96" s="1">
        <v>2.59419E-2</v>
      </c>
      <c r="G96" s="1">
        <v>2.4576400000000002E-2</v>
      </c>
      <c r="H96" s="1">
        <v>2.3548800000000002E-2</v>
      </c>
      <c r="I96" s="1">
        <v>2.3270900000000001E-2</v>
      </c>
      <c r="J96" s="1">
        <v>2.2987400000000002E-2</v>
      </c>
      <c r="K96" s="1">
        <v>2.30706E-2</v>
      </c>
      <c r="L96" s="1">
        <v>2.29877E-2</v>
      </c>
      <c r="M96" s="1">
        <v>2.29812E-2</v>
      </c>
      <c r="N96" s="1">
        <v>2.3018199999999999E-2</v>
      </c>
      <c r="O96" s="1">
        <v>2.3026100000000001E-2</v>
      </c>
      <c r="P96" s="1">
        <v>2.3181199999999999E-2</v>
      </c>
      <c r="Q96" s="1">
        <v>2.33983E-2</v>
      </c>
      <c r="R96" s="1">
        <v>2.3890499999999999E-2</v>
      </c>
      <c r="S96" s="1">
        <v>2.4254999999999999E-2</v>
      </c>
      <c r="T96" s="1">
        <v>2.4917999999999999E-2</v>
      </c>
      <c r="U96" s="3">
        <v>2.54279E-2</v>
      </c>
      <c r="V96" s="1">
        <v>2.5793400000000001E-2</v>
      </c>
      <c r="W96" s="1">
        <v>2.6265699999999999E-2</v>
      </c>
      <c r="X96" s="1">
        <v>2.6625099999999999E-2</v>
      </c>
      <c r="Y96" s="1">
        <v>2.759E-2</v>
      </c>
      <c r="Z96" s="1">
        <v>2.7882799999999999E-2</v>
      </c>
      <c r="AA96" s="1">
        <v>2.82934E-2</v>
      </c>
      <c r="AB96" s="1">
        <v>2.8707799999999999E-2</v>
      </c>
      <c r="AC96" s="1">
        <v>2.8997999999999999E-2</v>
      </c>
      <c r="AD96" s="1">
        <v>2.94489E-2</v>
      </c>
      <c r="AE96" s="1">
        <v>2.9592799999999999E-2</v>
      </c>
    </row>
    <row r="97" spans="1:31" x14ac:dyDescent="0.2">
      <c r="A97" s="1">
        <v>1188.54</v>
      </c>
      <c r="B97" s="1">
        <v>9.5421099999999992</v>
      </c>
      <c r="C97" s="1">
        <v>0.12432600000000001</v>
      </c>
      <c r="D97" s="1">
        <v>4.23983E-2</v>
      </c>
      <c r="E97" s="1">
        <v>3.08902E-2</v>
      </c>
      <c r="F97" s="1">
        <v>2.7220999999999999E-2</v>
      </c>
      <c r="G97" s="1">
        <v>2.58211E-2</v>
      </c>
      <c r="H97" s="1">
        <v>2.39679E-2</v>
      </c>
      <c r="I97" s="1">
        <v>2.36612E-2</v>
      </c>
      <c r="J97" s="1">
        <v>2.32103E-2</v>
      </c>
      <c r="K97" s="1">
        <v>2.3340900000000001E-2</v>
      </c>
      <c r="L97" s="1">
        <v>2.3174799999999999E-2</v>
      </c>
      <c r="M97" s="1">
        <v>2.31373E-2</v>
      </c>
      <c r="N97" s="1">
        <v>2.31863E-2</v>
      </c>
      <c r="O97" s="1">
        <v>2.3249700000000002E-2</v>
      </c>
      <c r="P97" s="1">
        <v>2.33832E-2</v>
      </c>
      <c r="Q97" s="1">
        <v>2.36736E-2</v>
      </c>
      <c r="R97" s="1">
        <v>2.4179599999999999E-2</v>
      </c>
      <c r="S97" s="1">
        <v>2.4542499999999998E-2</v>
      </c>
      <c r="T97" s="1">
        <v>2.5145299999999999E-2</v>
      </c>
      <c r="U97" s="3">
        <v>2.56382E-2</v>
      </c>
      <c r="V97" s="1">
        <v>2.6048999999999999E-2</v>
      </c>
      <c r="W97" s="1">
        <v>2.6533899999999999E-2</v>
      </c>
      <c r="X97" s="1">
        <v>2.6862400000000002E-2</v>
      </c>
      <c r="Y97" s="1">
        <v>2.77594E-2</v>
      </c>
      <c r="Z97" s="1">
        <v>2.8026300000000001E-2</v>
      </c>
      <c r="AA97" s="1">
        <v>2.8488300000000001E-2</v>
      </c>
      <c r="AB97" s="1">
        <v>2.8911099999999999E-2</v>
      </c>
      <c r="AC97" s="1">
        <v>2.91604E-2</v>
      </c>
      <c r="AD97" s="1">
        <v>2.9619300000000001E-2</v>
      </c>
      <c r="AE97" s="1">
        <v>2.97656E-2</v>
      </c>
    </row>
    <row r="98" spans="1:31" x14ac:dyDescent="0.2">
      <c r="A98" s="1">
        <v>1201.45</v>
      </c>
      <c r="B98" s="1">
        <v>9.8535900000000005</v>
      </c>
      <c r="C98" s="1">
        <v>0.118313</v>
      </c>
      <c r="D98" s="1">
        <v>3.9865100000000001E-2</v>
      </c>
      <c r="E98" s="1">
        <v>2.9994799999999999E-2</v>
      </c>
      <c r="F98" s="1">
        <v>2.6551100000000001E-2</v>
      </c>
      <c r="G98" s="1">
        <v>2.52374E-2</v>
      </c>
      <c r="H98" s="1">
        <v>2.4017E-2</v>
      </c>
      <c r="I98" s="1">
        <v>2.3715799999999999E-2</v>
      </c>
      <c r="J98" s="1">
        <v>2.33125E-2</v>
      </c>
      <c r="K98" s="1">
        <v>2.3425000000000001E-2</v>
      </c>
      <c r="L98" s="1">
        <v>2.3260800000000002E-2</v>
      </c>
      <c r="M98" s="1">
        <v>2.32225E-2</v>
      </c>
      <c r="N98" s="1">
        <v>2.3241999999999999E-2</v>
      </c>
      <c r="O98" s="1">
        <v>2.3329800000000001E-2</v>
      </c>
      <c r="P98" s="1">
        <v>2.34884E-2</v>
      </c>
      <c r="Q98" s="1">
        <v>2.3848399999999999E-2</v>
      </c>
      <c r="R98" s="1">
        <v>2.4368899999999999E-2</v>
      </c>
      <c r="S98" s="1">
        <v>2.4720099999999998E-2</v>
      </c>
      <c r="T98" s="1">
        <v>2.52911E-2</v>
      </c>
      <c r="U98" s="3">
        <v>2.5779199999999999E-2</v>
      </c>
      <c r="V98" s="1">
        <v>2.6210799999999999E-2</v>
      </c>
      <c r="W98" s="1">
        <v>2.6705699999999999E-2</v>
      </c>
      <c r="X98" s="1">
        <v>2.7023200000000001E-2</v>
      </c>
      <c r="Y98" s="1">
        <v>2.79008E-2</v>
      </c>
      <c r="Z98" s="1">
        <v>2.8142E-2</v>
      </c>
      <c r="AA98" s="1">
        <v>2.8615999999999999E-2</v>
      </c>
      <c r="AB98" s="1">
        <v>2.9044299999999999E-2</v>
      </c>
      <c r="AC98" s="1">
        <v>2.9291500000000002E-2</v>
      </c>
      <c r="AD98" s="1">
        <v>2.9755199999999999E-2</v>
      </c>
      <c r="AE98" s="1">
        <v>2.9903800000000001E-2</v>
      </c>
    </row>
    <row r="99" spans="1:31" x14ac:dyDescent="0.2">
      <c r="A99" s="1">
        <v>1210.1600000000001</v>
      </c>
      <c r="B99" s="1">
        <v>9.4212199999999999</v>
      </c>
      <c r="C99" s="1">
        <v>0.114825</v>
      </c>
      <c r="D99" s="1">
        <v>4.0236000000000001E-2</v>
      </c>
      <c r="E99" s="1">
        <v>2.9713699999999999E-2</v>
      </c>
      <c r="F99" s="1">
        <v>2.6191800000000001E-2</v>
      </c>
      <c r="G99" s="1">
        <v>2.4828599999999999E-2</v>
      </c>
      <c r="H99" s="1">
        <v>2.3667799999999999E-2</v>
      </c>
      <c r="I99" s="1">
        <v>2.3418000000000001E-2</v>
      </c>
      <c r="J99" s="1">
        <v>2.3129E-2</v>
      </c>
      <c r="K99" s="1">
        <v>2.3236E-2</v>
      </c>
      <c r="L99" s="1">
        <v>2.3150899999999999E-2</v>
      </c>
      <c r="M99" s="1">
        <v>2.3151600000000001E-2</v>
      </c>
      <c r="N99" s="1">
        <v>2.3247E-2</v>
      </c>
      <c r="O99" s="1">
        <v>2.3375799999999999E-2</v>
      </c>
      <c r="P99" s="1">
        <v>2.3556500000000001E-2</v>
      </c>
      <c r="Q99" s="1">
        <v>2.3960700000000001E-2</v>
      </c>
      <c r="R99" s="1">
        <v>2.4490700000000001E-2</v>
      </c>
      <c r="S99" s="1">
        <v>2.4837000000000001E-2</v>
      </c>
      <c r="T99" s="1">
        <v>2.5385499999999998E-2</v>
      </c>
      <c r="U99" s="3">
        <v>2.58724E-2</v>
      </c>
      <c r="V99" s="1">
        <v>2.6315700000000001E-2</v>
      </c>
      <c r="W99" s="1">
        <v>2.6811999999999999E-2</v>
      </c>
      <c r="X99" s="1">
        <v>2.7109999999999999E-2</v>
      </c>
      <c r="Y99" s="1">
        <v>2.79627E-2</v>
      </c>
      <c r="Z99" s="1">
        <v>2.8208899999999999E-2</v>
      </c>
      <c r="AA99" s="1">
        <v>2.8656299999999999E-2</v>
      </c>
      <c r="AB99" s="1">
        <v>2.9084599999999999E-2</v>
      </c>
      <c r="AC99" s="1">
        <v>2.9359900000000001E-2</v>
      </c>
      <c r="AD99" s="1">
        <v>2.9828899999999998E-2</v>
      </c>
      <c r="AE99" s="1">
        <v>2.9978600000000001E-2</v>
      </c>
    </row>
    <row r="100" spans="1:31" x14ac:dyDescent="0.2">
      <c r="A100" s="1">
        <v>1221.94</v>
      </c>
      <c r="B100" s="1">
        <v>9.4576399999999996</v>
      </c>
      <c r="C100" s="1">
        <v>0.104731</v>
      </c>
      <c r="D100" s="1">
        <v>3.8953700000000001E-2</v>
      </c>
      <c r="E100" s="1">
        <v>2.9913100000000001E-2</v>
      </c>
      <c r="F100" s="1">
        <v>2.65963E-2</v>
      </c>
      <c r="G100" s="1">
        <v>2.5278800000000001E-2</v>
      </c>
      <c r="H100" s="1">
        <v>2.3904100000000001E-2</v>
      </c>
      <c r="I100" s="1">
        <v>2.3601899999999999E-2</v>
      </c>
      <c r="J100" s="1">
        <v>2.3190200000000001E-2</v>
      </c>
      <c r="K100" s="1">
        <v>2.3307999999999999E-2</v>
      </c>
      <c r="L100" s="1">
        <v>2.3163699999999999E-2</v>
      </c>
      <c r="M100" s="1">
        <v>2.31396E-2</v>
      </c>
      <c r="N100" s="1">
        <v>2.3227000000000001E-2</v>
      </c>
      <c r="O100" s="1">
        <v>2.33814E-2</v>
      </c>
      <c r="P100" s="1">
        <v>2.3588600000000001E-2</v>
      </c>
      <c r="Q100" s="1">
        <v>2.4035000000000001E-2</v>
      </c>
      <c r="R100" s="1">
        <v>2.4596799999999999E-2</v>
      </c>
      <c r="S100" s="1">
        <v>2.4939599999999999E-2</v>
      </c>
      <c r="T100" s="1">
        <v>2.5473599999999999E-2</v>
      </c>
      <c r="U100" s="3">
        <v>2.59636E-2</v>
      </c>
      <c r="V100" s="1">
        <v>2.64111E-2</v>
      </c>
      <c r="W100" s="1">
        <v>2.6908899999999999E-2</v>
      </c>
      <c r="X100" s="1">
        <v>2.7215400000000001E-2</v>
      </c>
      <c r="Y100" s="1">
        <v>2.80924E-2</v>
      </c>
      <c r="Z100" s="1">
        <v>2.83389E-2</v>
      </c>
      <c r="AA100" s="1">
        <v>2.8827100000000001E-2</v>
      </c>
      <c r="AB100" s="1">
        <v>2.9262E-2</v>
      </c>
      <c r="AC100" s="1">
        <v>2.9510600000000001E-2</v>
      </c>
      <c r="AD100" s="1">
        <v>2.9987199999999999E-2</v>
      </c>
      <c r="AE100" s="1">
        <v>3.0139599999999999E-2</v>
      </c>
    </row>
    <row r="101" spans="1:31" x14ac:dyDescent="0.2">
      <c r="A101" s="1">
        <v>1222.3</v>
      </c>
      <c r="B101" s="1">
        <v>7.2946999999999997</v>
      </c>
      <c r="C101" s="1">
        <v>9.5391799999999999E-2</v>
      </c>
      <c r="D101" s="1">
        <v>3.5666999999999997E-2</v>
      </c>
      <c r="E101" s="1">
        <v>2.84412E-2</v>
      </c>
      <c r="F101" s="1">
        <v>2.5746600000000001E-2</v>
      </c>
      <c r="G101" s="1">
        <v>2.4632600000000001E-2</v>
      </c>
      <c r="H101" s="1">
        <v>2.38167E-2</v>
      </c>
      <c r="I101" s="1">
        <v>2.3545099999999999E-2</v>
      </c>
      <c r="J101" s="1">
        <v>2.3224999999999999E-2</v>
      </c>
      <c r="K101" s="1">
        <v>2.3304399999999999E-2</v>
      </c>
      <c r="L101" s="1">
        <v>2.3187699999999999E-2</v>
      </c>
      <c r="M101" s="1">
        <v>2.31681E-2</v>
      </c>
      <c r="N101" s="1">
        <v>2.3239900000000001E-2</v>
      </c>
      <c r="O101" s="1">
        <v>2.3380100000000001E-2</v>
      </c>
      <c r="P101" s="1">
        <v>2.3591500000000001E-2</v>
      </c>
      <c r="Q101" s="1">
        <v>2.4046399999999999E-2</v>
      </c>
      <c r="R101" s="1">
        <v>2.46088E-2</v>
      </c>
      <c r="S101" s="1">
        <v>2.4953099999999999E-2</v>
      </c>
      <c r="T101" s="1">
        <v>2.54868E-2</v>
      </c>
      <c r="U101" s="3">
        <v>2.59764E-2</v>
      </c>
      <c r="V101" s="1">
        <v>2.6424799999999998E-2</v>
      </c>
      <c r="W101" s="1">
        <v>2.6925500000000002E-2</v>
      </c>
      <c r="X101" s="1">
        <v>2.7237399999999998E-2</v>
      </c>
      <c r="Y101" s="1">
        <v>2.81129E-2</v>
      </c>
      <c r="Z101" s="1">
        <v>2.83535E-2</v>
      </c>
      <c r="AA101" s="1">
        <v>2.8842400000000001E-2</v>
      </c>
      <c r="AB101" s="1">
        <v>2.9279099999999999E-2</v>
      </c>
      <c r="AC101" s="1">
        <v>2.9529300000000001E-2</v>
      </c>
      <c r="AD101" s="1">
        <v>3.00056E-2</v>
      </c>
      <c r="AE101" s="1">
        <v>3.0157199999999999E-2</v>
      </c>
    </row>
  </sheetData>
  <mergeCells count="1">
    <mergeCell ref="B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10</vt:i4>
      </vt:variant>
    </vt:vector>
  </HeadingPairs>
  <TitlesOfParts>
    <vt:vector size="25" baseType="lpstr">
      <vt:lpstr>Horizontal_flow_front_data</vt:lpstr>
      <vt:lpstr>Viscosity_horizontal_region</vt:lpstr>
      <vt:lpstr>Degree cure_horizontal_region</vt:lpstr>
      <vt:lpstr>Temperature_horizontal region</vt:lpstr>
      <vt:lpstr>Model_verifiaction</vt:lpstr>
      <vt:lpstr>Vertical_flow front_data</vt:lpstr>
      <vt:lpstr>Degree_cure_vertical_region</vt:lpstr>
      <vt:lpstr>Temperature_vertical_region</vt:lpstr>
      <vt:lpstr>Viscosity_vertical_region</vt:lpstr>
      <vt:lpstr>Standard_flow_front_data</vt:lpstr>
      <vt:lpstr>Deg_cure_standard</vt:lpstr>
      <vt:lpstr>Temperature_data_standard</vt:lpstr>
      <vt:lpstr>Viscosity_standard</vt:lpstr>
      <vt:lpstr>Plots</vt:lpstr>
      <vt:lpstr>Sheet3</vt:lpstr>
      <vt:lpstr>'Degree cure_horizontal_region'!Cure_envelope.</vt:lpstr>
      <vt:lpstr>'Temperature_horizontal region'!cure_temperature_data_through.</vt:lpstr>
      <vt:lpstr>Deg_cure_standard!deg_data.</vt:lpstr>
      <vt:lpstr>Degree_cure_vertical_region!Degree_of_cure_evolution.</vt:lpstr>
      <vt:lpstr>Horizontal_flow_front_data!filling_times.</vt:lpstr>
      <vt:lpstr>Temperature_data_standard!Standard_temperature_data.</vt:lpstr>
      <vt:lpstr>Temperature_vertical_region!temperature_front.</vt:lpstr>
      <vt:lpstr>Viscosity_vertical_region!viscosity_data.</vt:lpstr>
      <vt:lpstr>Viscosity_horizontal_region!viscosity_flow_front.</vt:lpstr>
      <vt:lpstr>Viscosity_standard!viscosity_standard_data.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s150573</dc:creator>
  <cp:lastModifiedBy>Giacomo Struzziero - LR</cp:lastModifiedBy>
  <dcterms:created xsi:type="dcterms:W3CDTF">2017-03-08T10:35:00Z</dcterms:created>
  <dcterms:modified xsi:type="dcterms:W3CDTF">2017-10-18T08:26:46Z</dcterms:modified>
</cp:coreProperties>
</file>