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680" yWindow="1095" windowWidth="26625" windowHeight="12195" activeTab="1"/>
  </bookViews>
  <sheets>
    <sheet name="890" sheetId="1" r:id="rId1"/>
    <sheet name="rtm6" sheetId="2" r:id="rId2"/>
    <sheet name="xu" sheetId="3" r:id="rId3"/>
  </sheets>
  <definedNames>
    <definedName name="solver_adj" localSheetId="0" hidden="1">'890'!$N$3:$N$5</definedName>
    <definedName name="solver_adj" localSheetId="1" hidden="1">'rtm6'!$N$3:$N$5</definedName>
    <definedName name="solver_adj" localSheetId="2" hidden="1">xu!$T$3:$T$5</definedName>
    <definedName name="solver_cvg" localSheetId="0" hidden="1">0.0001</definedName>
    <definedName name="solver_cvg" localSheetId="1" hidden="1">0.0001</definedName>
    <definedName name="solver_cvg" localSheetId="2" hidden="1">0.0001</definedName>
    <definedName name="solver_drv" localSheetId="0" hidden="1">1</definedName>
    <definedName name="solver_drv" localSheetId="1" hidden="1">1</definedName>
    <definedName name="solver_drv" localSheetId="2" hidden="1">1</definedName>
    <definedName name="solver_eng" localSheetId="0" hidden="1">1</definedName>
    <definedName name="solver_eng" localSheetId="1" hidden="1">1</definedName>
    <definedName name="solver_eng" localSheetId="2" hidden="1">1</definedName>
    <definedName name="solver_est" localSheetId="0" hidden="1">1</definedName>
    <definedName name="solver_est" localSheetId="1" hidden="1">1</definedName>
    <definedName name="solver_est" localSheetId="2" hidden="1">1</definedName>
    <definedName name="solver_itr" localSheetId="0" hidden="1">2147483647</definedName>
    <definedName name="solver_itr" localSheetId="1" hidden="1">2147483647</definedName>
    <definedName name="solver_itr" localSheetId="2" hidden="1">2147483647</definedName>
    <definedName name="solver_mip" localSheetId="0" hidden="1">2147483647</definedName>
    <definedName name="solver_mip" localSheetId="1" hidden="1">2147483647</definedName>
    <definedName name="solver_mip" localSheetId="2" hidden="1">2147483647</definedName>
    <definedName name="solver_mni" localSheetId="0" hidden="1">30</definedName>
    <definedName name="solver_mni" localSheetId="1" hidden="1">30</definedName>
    <definedName name="solver_mni" localSheetId="2" hidden="1">30</definedName>
    <definedName name="solver_mrt" localSheetId="0" hidden="1">0.075</definedName>
    <definedName name="solver_mrt" localSheetId="1" hidden="1">0.075</definedName>
    <definedName name="solver_mrt" localSheetId="2" hidden="1">0.075</definedName>
    <definedName name="solver_msl" localSheetId="0" hidden="1">2</definedName>
    <definedName name="solver_msl" localSheetId="1" hidden="1">2</definedName>
    <definedName name="solver_msl" localSheetId="2" hidden="1">2</definedName>
    <definedName name="solver_neg" localSheetId="0" hidden="1">2</definedName>
    <definedName name="solver_neg" localSheetId="1" hidden="1">2</definedName>
    <definedName name="solver_neg" localSheetId="2" hidden="1">2</definedName>
    <definedName name="solver_nod" localSheetId="0" hidden="1">2147483647</definedName>
    <definedName name="solver_nod" localSheetId="1" hidden="1">2147483647</definedName>
    <definedName name="solver_nod" localSheetId="2" hidden="1">2147483647</definedName>
    <definedName name="solver_num" localSheetId="0" hidden="1">0</definedName>
    <definedName name="solver_num" localSheetId="1" hidden="1">0</definedName>
    <definedName name="solver_num" localSheetId="2" hidden="1">0</definedName>
    <definedName name="solver_nwt" localSheetId="0" hidden="1">1</definedName>
    <definedName name="solver_nwt" localSheetId="1" hidden="1">1</definedName>
    <definedName name="solver_nwt" localSheetId="2" hidden="1">1</definedName>
    <definedName name="solver_opt" localSheetId="0" hidden="1">'890'!$O$2</definedName>
    <definedName name="solver_opt" localSheetId="1" hidden="1">'rtm6'!$O$2</definedName>
    <definedName name="solver_opt" localSheetId="2" hidden="1">xu!$U$2</definedName>
    <definedName name="solver_pre" localSheetId="0" hidden="1">0.000001</definedName>
    <definedName name="solver_pre" localSheetId="1" hidden="1">0.000001</definedName>
    <definedName name="solver_pre" localSheetId="2" hidden="1">0.000001</definedName>
    <definedName name="solver_rbv" localSheetId="0" hidden="1">1</definedName>
    <definedName name="solver_rbv" localSheetId="1" hidden="1">1</definedName>
    <definedName name="solver_rbv" localSheetId="2" hidden="1">1</definedName>
    <definedName name="solver_rlx" localSheetId="0" hidden="1">2</definedName>
    <definedName name="solver_rlx" localSheetId="1" hidden="1">2</definedName>
    <definedName name="solver_rlx" localSheetId="2" hidden="1">2</definedName>
    <definedName name="solver_rsd" localSheetId="0" hidden="1">0</definedName>
    <definedName name="solver_rsd" localSheetId="1" hidden="1">0</definedName>
    <definedName name="solver_rsd" localSheetId="2" hidden="1">0</definedName>
    <definedName name="solver_scl" localSheetId="0" hidden="1">1</definedName>
    <definedName name="solver_scl" localSheetId="1" hidden="1">1</definedName>
    <definedName name="solver_scl" localSheetId="2" hidden="1">1</definedName>
    <definedName name="solver_sho" localSheetId="0" hidden="1">2</definedName>
    <definedName name="solver_sho" localSheetId="1" hidden="1">2</definedName>
    <definedName name="solver_sho" localSheetId="2" hidden="1">2</definedName>
    <definedName name="solver_ssz" localSheetId="0" hidden="1">100</definedName>
    <definedName name="solver_ssz" localSheetId="1" hidden="1">100</definedName>
    <definedName name="solver_ssz" localSheetId="2" hidden="1">100</definedName>
    <definedName name="solver_tim" localSheetId="0" hidden="1">2147483647</definedName>
    <definedName name="solver_tim" localSheetId="1" hidden="1">2147483647</definedName>
    <definedName name="solver_tim" localSheetId="2" hidden="1">2147483647</definedName>
    <definedName name="solver_tol" localSheetId="0" hidden="1">0.01</definedName>
    <definedName name="solver_tol" localSheetId="1" hidden="1">0.01</definedName>
    <definedName name="solver_tol" localSheetId="2" hidden="1">0.01</definedName>
    <definedName name="solver_typ" localSheetId="0" hidden="1">2</definedName>
    <definedName name="solver_typ" localSheetId="1" hidden="1">2</definedName>
    <definedName name="solver_typ" localSheetId="2" hidden="1">2</definedName>
    <definedName name="solver_val" localSheetId="0" hidden="1">0</definedName>
    <definedName name="solver_val" localSheetId="1" hidden="1">0</definedName>
    <definedName name="solver_val" localSheetId="2" hidden="1">0.3</definedName>
    <definedName name="solver_ver" localSheetId="0" hidden="1">3</definedName>
    <definedName name="solver_ver" localSheetId="1" hidden="1">3</definedName>
    <definedName name="solver_ver" localSheetId="2" hidden="1">3</definedName>
  </definedNames>
  <calcPr calcId="145621"/>
</workbook>
</file>

<file path=xl/calcChain.xml><?xml version="1.0" encoding="utf-8"?>
<calcChain xmlns="http://schemas.openxmlformats.org/spreadsheetml/2006/main">
  <c r="K3" i="1" l="1"/>
  <c r="Q2" i="3" l="1"/>
  <c r="K7" i="2"/>
  <c r="E2" i="2"/>
  <c r="F2" i="2" s="1"/>
  <c r="K2" i="1"/>
  <c r="E3" i="3" l="1"/>
  <c r="E9" i="1"/>
  <c r="Q3" i="3" l="1"/>
  <c r="Q4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R2" i="3"/>
  <c r="T9" i="3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2" i="3"/>
  <c r="T8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2" i="3"/>
  <c r="T7" i="3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N7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N6" i="2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N8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N7" i="1"/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2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69" i="2"/>
  <c r="F70" i="2"/>
  <c r="F71" i="2"/>
  <c r="F7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O2" i="1" l="1"/>
  <c r="O2" i="2"/>
  <c r="R18" i="3"/>
  <c r="L28" i="3" l="1"/>
  <c r="R26" i="3"/>
  <c r="R11" i="3"/>
  <c r="R40" i="3"/>
  <c r="R20" i="3"/>
  <c r="R27" i="3"/>
  <c r="L29" i="3"/>
  <c r="R22" i="3"/>
  <c r="L4" i="3"/>
  <c r="L15" i="3"/>
  <c r="L22" i="3"/>
  <c r="L16" i="3"/>
  <c r="L12" i="3"/>
  <c r="L25" i="3"/>
  <c r="L13" i="3"/>
  <c r="R25" i="3"/>
  <c r="L31" i="3"/>
  <c r="R42" i="3"/>
  <c r="L30" i="3"/>
  <c r="R8" i="3"/>
  <c r="R31" i="3"/>
  <c r="R35" i="3"/>
  <c r="L24" i="3"/>
  <c r="L18" i="3"/>
  <c r="R3" i="3"/>
  <c r="R19" i="3"/>
  <c r="R34" i="3"/>
  <c r="R33" i="3"/>
  <c r="L3" i="3"/>
  <c r="L37" i="3"/>
  <c r="R17" i="3"/>
  <c r="L14" i="3"/>
  <c r="L20" i="3"/>
  <c r="L9" i="3"/>
  <c r="L35" i="3"/>
  <c r="R28" i="3"/>
  <c r="R37" i="3"/>
  <c r="R6" i="3"/>
  <c r="R13" i="3"/>
  <c r="R14" i="3"/>
  <c r="L36" i="3"/>
  <c r="L27" i="3"/>
  <c r="R16" i="3"/>
  <c r="R23" i="3"/>
  <c r="L10" i="3"/>
  <c r="R29" i="3"/>
  <c r="L32" i="3"/>
  <c r="R41" i="3"/>
  <c r="R7" i="3"/>
  <c r="R9" i="3"/>
  <c r="L8" i="3"/>
  <c r="F2" i="3"/>
  <c r="F10" i="3"/>
  <c r="F50" i="3"/>
  <c r="F21" i="3"/>
  <c r="F53" i="3"/>
  <c r="F14" i="3"/>
  <c r="F30" i="3"/>
  <c r="F46" i="3"/>
  <c r="F3" i="3"/>
  <c r="F5" i="3"/>
  <c r="F45" i="3"/>
  <c r="F6" i="3"/>
  <c r="F22" i="3"/>
  <c r="F38" i="3"/>
  <c r="F4" i="3"/>
  <c r="F20" i="3"/>
  <c r="F52" i="3"/>
  <c r="F29" i="3"/>
  <c r="F7" i="3"/>
  <c r="F15" i="3"/>
  <c r="F23" i="3"/>
  <c r="F31" i="3"/>
  <c r="F39" i="3"/>
  <c r="F47" i="3"/>
  <c r="F8" i="3"/>
  <c r="F16" i="3"/>
  <c r="F24" i="3"/>
  <c r="F32" i="3"/>
  <c r="F40" i="3"/>
  <c r="F48" i="3"/>
  <c r="F9" i="3"/>
  <c r="F17" i="3"/>
  <c r="F25" i="3"/>
  <c r="F33" i="3"/>
  <c r="F41" i="3"/>
  <c r="F49" i="3"/>
  <c r="F26" i="3"/>
  <c r="F34" i="3"/>
  <c r="F42" i="3"/>
  <c r="F11" i="3"/>
  <c r="F19" i="3"/>
  <c r="F27" i="3"/>
  <c r="F35" i="3"/>
  <c r="F43" i="3"/>
  <c r="F51" i="3"/>
  <c r="F12" i="3"/>
  <c r="F28" i="3"/>
  <c r="F36" i="3"/>
  <c r="F44" i="3"/>
  <c r="F13" i="3"/>
  <c r="F37" i="3"/>
  <c r="R30" i="3"/>
  <c r="R15" i="3"/>
  <c r="R36" i="3"/>
  <c r="L6" i="3"/>
  <c r="R21" i="3"/>
  <c r="L23" i="3"/>
  <c r="L33" i="3"/>
  <c r="L2" i="3"/>
  <c r="L26" i="3"/>
  <c r="R38" i="3"/>
  <c r="R24" i="3"/>
  <c r="L5" i="3"/>
  <c r="L17" i="3"/>
  <c r="R5" i="3"/>
  <c r="R39" i="3"/>
  <c r="L39" i="3"/>
  <c r="L19" i="3"/>
  <c r="L38" i="3"/>
  <c r="R12" i="3"/>
  <c r="R32" i="3"/>
  <c r="R10" i="3"/>
  <c r="L34" i="3"/>
  <c r="L21" i="3"/>
  <c r="L7" i="3"/>
  <c r="L11" i="3"/>
  <c r="R4" i="3"/>
  <c r="F18" i="3" l="1"/>
  <c r="U2" i="3" s="1"/>
</calcChain>
</file>

<file path=xl/sharedStrings.xml><?xml version="1.0" encoding="utf-8"?>
<sst xmlns="http://schemas.openxmlformats.org/spreadsheetml/2006/main" count="59" uniqueCount="11">
  <si>
    <t>A</t>
  </si>
  <si>
    <t>B</t>
  </si>
  <si>
    <t>C</t>
  </si>
  <si>
    <t>D</t>
  </si>
  <si>
    <t>Taverage</t>
  </si>
  <si>
    <t>Time (min)</t>
  </si>
  <si>
    <t>alpha</t>
  </si>
  <si>
    <t>Temp (C)</t>
  </si>
  <si>
    <t>K data</t>
  </si>
  <si>
    <t>K model</t>
  </si>
  <si>
    <t>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</si>
</sst>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quotePrefix="1"/>
    <xf numFmtId="0" fontId="1" fillId="0" borderId="0" xfId="1"/>
    <xf numFmtId="0" fontId="0" fillId="4" borderId="0" xfId="0" applyFill="1"/>
    <xf numFmtId="0" fontId="0" fillId="0" borderId="0" xfId="0" applyFill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4775919580657605E-2"/>
          <c:y val="2.3115604867573372E-2"/>
          <c:w val="0.84051209543079564"/>
          <c:h val="0.92972949809845196"/>
        </c:manualLayout>
      </c:layout>
      <c:scatterChart>
        <c:scatterStyle val="lineMarker"/>
        <c:varyColors val="0"/>
        <c:ser>
          <c:idx val="6"/>
          <c:order val="0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8.6568099266229492E-2"/>
                  <c:y val="3.0081647957270648E-2"/>
                </c:manualLayout>
              </c:layout>
              <c:numFmt formatCode="General" sourceLinked="0"/>
            </c:trendlineLbl>
          </c:trendline>
          <c:xVal>
            <c:numRef>
              <c:f>'890'!$C$25:$C$79</c:f>
              <c:numCache>
                <c:formatCode>General</c:formatCode>
                <c:ptCount val="55"/>
                <c:pt idx="0">
                  <c:v>0.81602880547684054</c:v>
                </c:pt>
                <c:pt idx="1">
                  <c:v>0.83256422433089328</c:v>
                </c:pt>
                <c:pt idx="2">
                  <c:v>0.84636750784159198</c:v>
                </c:pt>
                <c:pt idx="3">
                  <c:v>0.85797311373721474</c:v>
                </c:pt>
                <c:pt idx="4">
                  <c:v>0.86765709868317931</c:v>
                </c:pt>
                <c:pt idx="5">
                  <c:v>0.87577490395454616</c:v>
                </c:pt>
                <c:pt idx="6">
                  <c:v>0.882566776080278</c:v>
                </c:pt>
                <c:pt idx="7">
                  <c:v>0.8883231969169354</c:v>
                </c:pt>
                <c:pt idx="8">
                  <c:v>0.89322185534676102</c:v>
                </c:pt>
                <c:pt idx="9">
                  <c:v>0.89791604209614873</c:v>
                </c:pt>
                <c:pt idx="10">
                  <c:v>0.90169181622329808</c:v>
                </c:pt>
                <c:pt idx="11">
                  <c:v>0.90510820962188454</c:v>
                </c:pt>
                <c:pt idx="12">
                  <c:v>0.90825970363420594</c:v>
                </c:pt>
                <c:pt idx="13">
                  <c:v>0.91112019811485223</c:v>
                </c:pt>
                <c:pt idx="14">
                  <c:v>0.91370323123266028</c:v>
                </c:pt>
                <c:pt idx="15">
                  <c:v>0.91605157240165724</c:v>
                </c:pt>
                <c:pt idx="16">
                  <c:v>0.91817493794766114</c:v>
                </c:pt>
                <c:pt idx="17">
                  <c:v>0.92015830857246428</c:v>
                </c:pt>
                <c:pt idx="18">
                  <c:v>0.92201873305924975</c:v>
                </c:pt>
                <c:pt idx="19">
                  <c:v>0.92378013618879173</c:v>
                </c:pt>
                <c:pt idx="20">
                  <c:v>0.92546145959996551</c:v>
                </c:pt>
                <c:pt idx="21">
                  <c:v>0.92706220064090816</c:v>
                </c:pt>
              </c:numCache>
            </c:numRef>
          </c:xVal>
          <c:yVal>
            <c:numRef>
              <c:f>'890'!$D$25:$D$79</c:f>
              <c:numCache>
                <c:formatCode>General</c:formatCode>
                <c:ptCount val="55"/>
                <c:pt idx="0">
                  <c:v>0.16435122275561148</c:v>
                </c:pt>
                <c:pt idx="1">
                  <c:v>0.16417492593357613</c:v>
                </c:pt>
                <c:pt idx="2">
                  <c:v>0.16614628608812565</c:v>
                </c:pt>
                <c:pt idx="3">
                  <c:v>0.16245250056000854</c:v>
                </c:pt>
                <c:pt idx="4">
                  <c:v>0.1646309399505029</c:v>
                </c:pt>
                <c:pt idx="5">
                  <c:v>0.16835957797103532</c:v>
                </c:pt>
                <c:pt idx="6">
                  <c:v>0.16363554213043066</c:v>
                </c:pt>
                <c:pt idx="7">
                  <c:v>0.17059375557692083</c:v>
                </c:pt>
                <c:pt idx="8">
                  <c:v>0.16973604512556781</c:v>
                </c:pt>
                <c:pt idx="9">
                  <c:v>0.16433022520965249</c:v>
                </c:pt>
                <c:pt idx="10">
                  <c:v>0.16726471813786986</c:v>
                </c:pt>
                <c:pt idx="11">
                  <c:v>0.17094995050133588</c:v>
                </c:pt>
                <c:pt idx="12">
                  <c:v>0.16902761565177871</c:v>
                </c:pt>
                <c:pt idx="13">
                  <c:v>0.16889779819408185</c:v>
                </c:pt>
                <c:pt idx="14">
                  <c:v>0.16701348060294874</c:v>
                </c:pt>
                <c:pt idx="15">
                  <c:v>0.16898836201240414</c:v>
                </c:pt>
                <c:pt idx="16">
                  <c:v>0.16899442160949232</c:v>
                </c:pt>
                <c:pt idx="17">
                  <c:v>0.17027106376429305</c:v>
                </c:pt>
                <c:pt idx="18">
                  <c:v>0.16776357000137757</c:v>
                </c:pt>
                <c:pt idx="19">
                  <c:v>0.16922304482971329</c:v>
                </c:pt>
                <c:pt idx="20">
                  <c:v>0.16990980006989026</c:v>
                </c:pt>
                <c:pt idx="21">
                  <c:v>0.16612977223517128</c:v>
                </c:pt>
                <c:pt idx="22">
                  <c:v>0.16830261900546004</c:v>
                </c:pt>
              </c:numCache>
            </c:numRef>
          </c:yVal>
          <c:smooth val="0"/>
        </c:ser>
        <c:ser>
          <c:idx val="7"/>
          <c:order val="1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6.033836327734575E-2"/>
                  <c:y val="4.3256582723077981E-2"/>
                </c:manualLayout>
              </c:layout>
              <c:numFmt formatCode="General" sourceLinked="0"/>
            </c:trendlineLbl>
          </c:trendline>
          <c:xVal>
            <c:numRef>
              <c:f>'890'!$I$50:$I$79</c:f>
              <c:numCache>
                <c:formatCode>General</c:formatCode>
                <c:ptCount val="30"/>
                <c:pt idx="0">
                  <c:v>0.58038478590401843</c:v>
                </c:pt>
                <c:pt idx="1">
                  <c:v>0.59422645199232715</c:v>
                </c:pt>
                <c:pt idx="2">
                  <c:v>0.60732465932592372</c:v>
                </c:pt>
                <c:pt idx="3">
                  <c:v>0.61966239632458708</c:v>
                </c:pt>
                <c:pt idx="4">
                  <c:v>0.63116448955593429</c:v>
                </c:pt>
                <c:pt idx="5">
                  <c:v>0.64165873576467058</c:v>
                </c:pt>
                <c:pt idx="6">
                  <c:v>0.6510850142890332</c:v>
                </c:pt>
                <c:pt idx="7">
                  <c:v>0.65937528213454577</c:v>
                </c:pt>
                <c:pt idx="8">
                  <c:v>0.66668446748749632</c:v>
                </c:pt>
                <c:pt idx="9">
                  <c:v>0.67317823430200696</c:v>
                </c:pt>
                <c:pt idx="10">
                  <c:v>0.67907638187057007</c:v>
                </c:pt>
                <c:pt idx="11">
                  <c:v>0.68450510796036845</c:v>
                </c:pt>
                <c:pt idx="12">
                  <c:v>0.68944835719062092</c:v>
                </c:pt>
                <c:pt idx="13">
                  <c:v>0.6939505533619903</c:v>
                </c:pt>
                <c:pt idx="14">
                  <c:v>0.69795864491092963</c:v>
                </c:pt>
                <c:pt idx="15">
                  <c:v>0.70152595897382741</c:v>
                </c:pt>
                <c:pt idx="16">
                  <c:v>0.70476391403865801</c:v>
                </c:pt>
                <c:pt idx="17">
                  <c:v>0.70778575042295566</c:v>
                </c:pt>
                <c:pt idx="18">
                  <c:v>0.71066485616678388</c:v>
                </c:pt>
                <c:pt idx="19">
                  <c:v>0.71343141301193391</c:v>
                </c:pt>
                <c:pt idx="20">
                  <c:v>0.71603322731767483</c:v>
                </c:pt>
                <c:pt idx="21">
                  <c:v>0.71843417818153177</c:v>
                </c:pt>
                <c:pt idx="22">
                  <c:v>0.72064194982742591</c:v>
                </c:pt>
                <c:pt idx="23">
                  <c:v>0.72266171744613783</c:v>
                </c:pt>
                <c:pt idx="24">
                  <c:v>0.72456571542245318</c:v>
                </c:pt>
                <c:pt idx="25">
                  <c:v>0.72643128417959402</c:v>
                </c:pt>
                <c:pt idx="26">
                  <c:v>0.72826211020706344</c:v>
                </c:pt>
                <c:pt idx="27">
                  <c:v>0.73003024818243389</c:v>
                </c:pt>
                <c:pt idx="28">
                  <c:v>0.73171715938347948</c:v>
                </c:pt>
              </c:numCache>
            </c:numRef>
          </c:xVal>
          <c:yVal>
            <c:numRef>
              <c:f>'890'!$J$50:$J$79</c:f>
              <c:numCache>
                <c:formatCode>General</c:formatCode>
                <c:ptCount val="30"/>
                <c:pt idx="0">
                  <c:v>0.18898146205605312</c:v>
                </c:pt>
                <c:pt idx="1">
                  <c:v>0.19330253827788796</c:v>
                </c:pt>
                <c:pt idx="2">
                  <c:v>0.19142317316606847</c:v>
                </c:pt>
                <c:pt idx="3">
                  <c:v>0.19110317202193786</c:v>
                </c:pt>
                <c:pt idx="4">
                  <c:v>0.1930655101034815</c:v>
                </c:pt>
                <c:pt idx="5">
                  <c:v>0.19362701095045612</c:v>
                </c:pt>
                <c:pt idx="6">
                  <c:v>0.19750615923914086</c:v>
                </c:pt>
                <c:pt idx="7">
                  <c:v>0.19878823794917261</c:v>
                </c:pt>
                <c:pt idx="8">
                  <c:v>0.20183810177876232</c:v>
                </c:pt>
                <c:pt idx="9">
                  <c:v>0.20720362302975331</c:v>
                </c:pt>
                <c:pt idx="10">
                  <c:v>0.20891060483216728</c:v>
                </c:pt>
                <c:pt idx="11">
                  <c:v>0.20771073797209097</c:v>
                </c:pt>
                <c:pt idx="12">
                  <c:v>0.21059289789581109</c:v>
                </c:pt>
                <c:pt idx="13">
                  <c:v>0.21113119780130463</c:v>
                </c:pt>
                <c:pt idx="14">
                  <c:v>0.21427583448893694</c:v>
                </c:pt>
                <c:pt idx="15">
                  <c:v>0.21026025051573435</c:v>
                </c:pt>
                <c:pt idx="16">
                  <c:v>0.20946932532172055</c:v>
                </c:pt>
                <c:pt idx="17">
                  <c:v>0.21107096159769662</c:v>
                </c:pt>
                <c:pt idx="18">
                  <c:v>0.21051235003366991</c:v>
                </c:pt>
                <c:pt idx="19">
                  <c:v>0.20931458120233221</c:v>
                </c:pt>
                <c:pt idx="20">
                  <c:v>0.20897623556193567</c:v>
                </c:pt>
                <c:pt idx="21">
                  <c:v>0.20781082256281339</c:v>
                </c:pt>
                <c:pt idx="22">
                  <c:v>0.20694661805292813</c:v>
                </c:pt>
                <c:pt idx="23">
                  <c:v>0.20793949108688248</c:v>
                </c:pt>
                <c:pt idx="24">
                  <c:v>0.20687912385967053</c:v>
                </c:pt>
                <c:pt idx="25">
                  <c:v>0.20714360048960379</c:v>
                </c:pt>
                <c:pt idx="26">
                  <c:v>0.20517011675858735</c:v>
                </c:pt>
                <c:pt idx="27">
                  <c:v>0.21074001873302842</c:v>
                </c:pt>
                <c:pt idx="28">
                  <c:v>0.20610366536994076</c:v>
                </c:pt>
              </c:numCache>
            </c:numRef>
          </c:yVal>
          <c:smooth val="0"/>
        </c:ser>
        <c:ser>
          <c:idx val="8"/>
          <c:order val="2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4.6259720630896367E-2"/>
                  <c:y val="5.3218245678473865E-2"/>
                </c:manualLayout>
              </c:layout>
              <c:numFmt formatCode="General" sourceLinked="0"/>
            </c:trendlineLbl>
          </c:trendline>
          <c:xVal>
            <c:numRef>
              <c:f>'890'!$C$2:$C$25</c:f>
              <c:numCache>
                <c:formatCode>General</c:formatCode>
                <c:ptCount val="24"/>
                <c:pt idx="0">
                  <c:v>5.9479391285628763E-2</c:v>
                </c:pt>
                <c:pt idx="1">
                  <c:v>7.424406284371185E-2</c:v>
                </c:pt>
                <c:pt idx="2">
                  <c:v>9.1865710315146787E-2</c:v>
                </c:pt>
                <c:pt idx="3">
                  <c:v>0.11263932154434034</c:v>
                </c:pt>
                <c:pt idx="4">
                  <c:v>0.13683380492681579</c:v>
                </c:pt>
                <c:pt idx="5">
                  <c:v>0.16465870079303471</c:v>
                </c:pt>
                <c:pt idx="6">
                  <c:v>0.19626181650584901</c:v>
                </c:pt>
                <c:pt idx="7">
                  <c:v>0.23142254238907839</c:v>
                </c:pt>
                <c:pt idx="8">
                  <c:v>0.26963080481398261</c:v>
                </c:pt>
                <c:pt idx="9">
                  <c:v>0.31061831786189098</c:v>
                </c:pt>
                <c:pt idx="10">
                  <c:v>0.35388900175980786</c:v>
                </c:pt>
                <c:pt idx="11">
                  <c:v>0.39862868567490861</c:v>
                </c:pt>
                <c:pt idx="12">
                  <c:v>0.44411343208138199</c:v>
                </c:pt>
                <c:pt idx="13">
                  <c:v>0.48923734320781043</c:v>
                </c:pt>
                <c:pt idx="14">
                  <c:v>0.53315300415393807</c:v>
                </c:pt>
                <c:pt idx="15">
                  <c:v>0.57514857966820676</c:v>
                </c:pt>
                <c:pt idx="16">
                  <c:v>0.61485197185570017</c:v>
                </c:pt>
                <c:pt idx="17">
                  <c:v>0.65204128718183241</c:v>
                </c:pt>
                <c:pt idx="18">
                  <c:v>0.68670405158254222</c:v>
                </c:pt>
                <c:pt idx="19">
                  <c:v>0.71859801628406839</c:v>
                </c:pt>
                <c:pt idx="20">
                  <c:v>0.74763829039350904</c:v>
                </c:pt>
                <c:pt idx="21">
                  <c:v>0.77362388740090404</c:v>
                </c:pt>
                <c:pt idx="22">
                  <c:v>0.79643775316719534</c:v>
                </c:pt>
                <c:pt idx="23">
                  <c:v>0.81602880547684054</c:v>
                </c:pt>
              </c:numCache>
            </c:numRef>
          </c:xVal>
          <c:yVal>
            <c:numRef>
              <c:f>'890'!$D$2:$D$25</c:f>
              <c:numCache>
                <c:formatCode>General</c:formatCode>
                <c:ptCount val="24"/>
                <c:pt idx="0">
                  <c:v>0.12993353629777696</c:v>
                </c:pt>
                <c:pt idx="1">
                  <c:v>0.13209974616165643</c:v>
                </c:pt>
                <c:pt idx="2">
                  <c:v>0.13123681499183923</c:v>
                </c:pt>
                <c:pt idx="3">
                  <c:v>0.13220955952240343</c:v>
                </c:pt>
                <c:pt idx="4">
                  <c:v>0.1327734377869913</c:v>
                </c:pt>
                <c:pt idx="5">
                  <c:v>0.13303488554943776</c:v>
                </c:pt>
                <c:pt idx="6">
                  <c:v>0.12835422681048003</c:v>
                </c:pt>
                <c:pt idx="7">
                  <c:v>0.12959223686945673</c:v>
                </c:pt>
                <c:pt idx="8">
                  <c:v>0.13055729684617715</c:v>
                </c:pt>
                <c:pt idx="9">
                  <c:v>0.13186633285971647</c:v>
                </c:pt>
                <c:pt idx="10">
                  <c:v>0.13623504264022329</c:v>
                </c:pt>
                <c:pt idx="11">
                  <c:v>0.13953424258245886</c:v>
                </c:pt>
                <c:pt idx="12">
                  <c:v>0.13834092340204213</c:v>
                </c:pt>
                <c:pt idx="13">
                  <c:v>0.13905611972331497</c:v>
                </c:pt>
                <c:pt idx="14">
                  <c:v>0.14401677672948854</c:v>
                </c:pt>
                <c:pt idx="15">
                  <c:v>0.14995283665666381</c:v>
                </c:pt>
                <c:pt idx="16">
                  <c:v>0.15383749110679645</c:v>
                </c:pt>
                <c:pt idx="17">
                  <c:v>0.15377050724774696</c:v>
                </c:pt>
                <c:pt idx="18">
                  <c:v>0.1561230164987579</c:v>
                </c:pt>
                <c:pt idx="19">
                  <c:v>0.15703036282458102</c:v>
                </c:pt>
                <c:pt idx="20">
                  <c:v>0.1567548047003757</c:v>
                </c:pt>
                <c:pt idx="21">
                  <c:v>0.16071174006494543</c:v>
                </c:pt>
                <c:pt idx="22">
                  <c:v>0.16324843085908308</c:v>
                </c:pt>
                <c:pt idx="23">
                  <c:v>0.16435122275561148</c:v>
                </c:pt>
              </c:numCache>
            </c:numRef>
          </c:yVal>
          <c:smooth val="0"/>
        </c:ser>
        <c:ser>
          <c:idx val="9"/>
          <c:order val="3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0.1133341459252578"/>
                  <c:y val="3.351346387823971E-2"/>
                </c:manualLayout>
              </c:layout>
              <c:numFmt formatCode="General" sourceLinked="0"/>
            </c:trendlineLbl>
          </c:trendline>
          <c:xVal>
            <c:numRef>
              <c:f>'890'!$I$2:$I$50</c:f>
              <c:numCache>
                <c:formatCode>General</c:formatCode>
                <c:ptCount val="49"/>
                <c:pt idx="0">
                  <c:v>2.6206177104593723E-2</c:v>
                </c:pt>
                <c:pt idx="1">
                  <c:v>2.9140302491200001E-2</c:v>
                </c:pt>
                <c:pt idx="2">
                  <c:v>3.2308846541882819E-2</c:v>
                </c:pt>
                <c:pt idx="3">
                  <c:v>3.5732702962140525E-2</c:v>
                </c:pt>
                <c:pt idx="4">
                  <c:v>3.9445359994244457E-2</c:v>
                </c:pt>
                <c:pt idx="5">
                  <c:v>4.3482853059615363E-2</c:v>
                </c:pt>
                <c:pt idx="6">
                  <c:v>4.7850880561586942E-2</c:v>
                </c:pt>
                <c:pt idx="7">
                  <c:v>5.2577225945867972E-2</c:v>
                </c:pt>
                <c:pt idx="8">
                  <c:v>5.7690649755832123E-2</c:v>
                </c:pt>
                <c:pt idx="9">
                  <c:v>6.3138397303185156E-2</c:v>
                </c:pt>
                <c:pt idx="10">
                  <c:v>6.89582129996065E-2</c:v>
                </c:pt>
                <c:pt idx="11">
                  <c:v>7.5169196571194252E-2</c:v>
                </c:pt>
                <c:pt idx="12">
                  <c:v>8.182818655902499E-2</c:v>
                </c:pt>
                <c:pt idx="13">
                  <c:v>8.8954392603147803E-2</c:v>
                </c:pt>
                <c:pt idx="14">
                  <c:v>9.6551599322487969E-2</c:v>
                </c:pt>
                <c:pt idx="15">
                  <c:v>0.10464992437851067</c:v>
                </c:pt>
                <c:pt idx="16">
                  <c:v>0.11322218769098853</c:v>
                </c:pt>
                <c:pt idx="17">
                  <c:v>0.12224573834559334</c:v>
                </c:pt>
                <c:pt idx="18">
                  <c:v>0.13175438704255132</c:v>
                </c:pt>
                <c:pt idx="19">
                  <c:v>0.14177128097608244</c:v>
                </c:pt>
                <c:pt idx="20">
                  <c:v>0.15232567592788621</c:v>
                </c:pt>
                <c:pt idx="21">
                  <c:v>0.16344702432382935</c:v>
                </c:pt>
                <c:pt idx="22">
                  <c:v>0.17512936574832472</c:v>
                </c:pt>
                <c:pt idx="23">
                  <c:v>0.18731971909091455</c:v>
                </c:pt>
                <c:pt idx="24">
                  <c:v>0.19998481193757145</c:v>
                </c:pt>
                <c:pt idx="25">
                  <c:v>0.21308699502064901</c:v>
                </c:pt>
                <c:pt idx="26">
                  <c:v>0.22664950454719124</c:v>
                </c:pt>
                <c:pt idx="27">
                  <c:v>0.24071467007424407</c:v>
                </c:pt>
                <c:pt idx="28">
                  <c:v>0.25528471413529952</c:v>
                </c:pt>
                <c:pt idx="29">
                  <c:v>0.27031361097940121</c:v>
                </c:pt>
                <c:pt idx="30">
                  <c:v>0.28576279502857405</c:v>
                </c:pt>
                <c:pt idx="31">
                  <c:v>0.30153636492840674</c:v>
                </c:pt>
                <c:pt idx="32">
                  <c:v>0.31754450225695374</c:v>
                </c:pt>
                <c:pt idx="33">
                  <c:v>0.33376093049146754</c:v>
                </c:pt>
                <c:pt idx="34">
                  <c:v>0.35021871686330019</c:v>
                </c:pt>
                <c:pt idx="35">
                  <c:v>0.36691595835164259</c:v>
                </c:pt>
                <c:pt idx="36">
                  <c:v>0.3838331687217249</c:v>
                </c:pt>
                <c:pt idx="37">
                  <c:v>0.4009287213872052</c:v>
                </c:pt>
                <c:pt idx="38">
                  <c:v>0.41802624013713485</c:v>
                </c:pt>
                <c:pt idx="39">
                  <c:v>0.43505356498225456</c:v>
                </c:pt>
                <c:pt idx="40">
                  <c:v>0.45197413701334305</c:v>
                </c:pt>
                <c:pt idx="41">
                  <c:v>0.46904322549854349</c:v>
                </c:pt>
                <c:pt idx="42">
                  <c:v>0.48589435983889917</c:v>
                </c:pt>
                <c:pt idx="43">
                  <c:v>0.50243135076585743</c:v>
                </c:pt>
                <c:pt idx="44">
                  <c:v>0.51882198113655575</c:v>
                </c:pt>
                <c:pt idx="45">
                  <c:v>0.53492205958140815</c:v>
                </c:pt>
                <c:pt idx="46">
                  <c:v>0.55067070215134106</c:v>
                </c:pt>
                <c:pt idx="47">
                  <c:v>0.56585009912768069</c:v>
                </c:pt>
                <c:pt idx="48">
                  <c:v>0.58038478590401843</c:v>
                </c:pt>
              </c:numCache>
            </c:numRef>
          </c:xVal>
          <c:yVal>
            <c:numRef>
              <c:f>'890'!$J$2:$J$50</c:f>
              <c:numCache>
                <c:formatCode>General</c:formatCode>
                <c:ptCount val="49"/>
                <c:pt idx="0">
                  <c:v>0.13890236478520304</c:v>
                </c:pt>
                <c:pt idx="1">
                  <c:v>0.13562957598090031</c:v>
                </c:pt>
                <c:pt idx="2">
                  <c:v>0.13663691021064303</c:v>
                </c:pt>
                <c:pt idx="3">
                  <c:v>0.14038846783552045</c:v>
                </c:pt>
                <c:pt idx="4">
                  <c:v>0.13601395049226908</c:v>
                </c:pt>
                <c:pt idx="5">
                  <c:v>0.13988574730133285</c:v>
                </c:pt>
                <c:pt idx="6">
                  <c:v>0.14293037822342017</c:v>
                </c:pt>
                <c:pt idx="7">
                  <c:v>0.14180508339467859</c:v>
                </c:pt>
                <c:pt idx="8">
                  <c:v>0.14429317920122284</c:v>
                </c:pt>
                <c:pt idx="9">
                  <c:v>0.14384224624914996</c:v>
                </c:pt>
                <c:pt idx="10">
                  <c:v>0.14372485924124073</c:v>
                </c:pt>
                <c:pt idx="11">
                  <c:v>0.14244910993748827</c:v>
                </c:pt>
                <c:pt idx="12">
                  <c:v>0.14546908214109167</c:v>
                </c:pt>
                <c:pt idx="13">
                  <c:v>0.14867951774927679</c:v>
                </c:pt>
                <c:pt idx="14">
                  <c:v>0.14654368719612937</c:v>
                </c:pt>
                <c:pt idx="15">
                  <c:v>0.14956284821696067</c:v>
                </c:pt>
                <c:pt idx="16">
                  <c:v>0.14887682227280091</c:v>
                </c:pt>
                <c:pt idx="17">
                  <c:v>0.1502562708370126</c:v>
                </c:pt>
                <c:pt idx="18">
                  <c:v>0.15060505382308667</c:v>
                </c:pt>
                <c:pt idx="19">
                  <c:v>0.15151271393255111</c:v>
                </c:pt>
                <c:pt idx="20">
                  <c:v>0.15482086703124492</c:v>
                </c:pt>
                <c:pt idx="21">
                  <c:v>0.15388251166039368</c:v>
                </c:pt>
                <c:pt idx="22">
                  <c:v>0.15395113013009529</c:v>
                </c:pt>
                <c:pt idx="23">
                  <c:v>0.15535966688232439</c:v>
                </c:pt>
                <c:pt idx="24">
                  <c:v>0.15770013668847871</c:v>
                </c:pt>
                <c:pt idx="25">
                  <c:v>0.15745828774683945</c:v>
                </c:pt>
                <c:pt idx="26">
                  <c:v>0.16011783577623934</c:v>
                </c:pt>
                <c:pt idx="27">
                  <c:v>0.16167234870529462</c:v>
                </c:pt>
                <c:pt idx="28">
                  <c:v>0.16295405411758823</c:v>
                </c:pt>
                <c:pt idx="29">
                  <c:v>0.16552441376996671</c:v>
                </c:pt>
                <c:pt idx="30">
                  <c:v>0.16506744551782557</c:v>
                </c:pt>
                <c:pt idx="31">
                  <c:v>0.16816424847639366</c:v>
                </c:pt>
                <c:pt idx="32">
                  <c:v>0.16954477588127212</c:v>
                </c:pt>
                <c:pt idx="33">
                  <c:v>0.1712740921500423</c:v>
                </c:pt>
                <c:pt idx="34">
                  <c:v>0.17249053218866123</c:v>
                </c:pt>
                <c:pt idx="35">
                  <c:v>0.17355556670865285</c:v>
                </c:pt>
                <c:pt idx="36">
                  <c:v>0.17324207115180323</c:v>
                </c:pt>
                <c:pt idx="37">
                  <c:v>0.17746314103584343</c:v>
                </c:pt>
                <c:pt idx="38">
                  <c:v>0.17671260367551356</c:v>
                </c:pt>
                <c:pt idx="39">
                  <c:v>0.18069394106434611</c:v>
                </c:pt>
                <c:pt idx="40">
                  <c:v>0.18303899862559209</c:v>
                </c:pt>
                <c:pt idx="41">
                  <c:v>0.18090724039412412</c:v>
                </c:pt>
                <c:pt idx="42">
                  <c:v>0.18528776936741326</c:v>
                </c:pt>
                <c:pt idx="43">
                  <c:v>0.18264197213948843</c:v>
                </c:pt>
                <c:pt idx="44">
                  <c:v>0.1868406511751862</c:v>
                </c:pt>
                <c:pt idx="45">
                  <c:v>0.18906108485441092</c:v>
                </c:pt>
                <c:pt idx="46">
                  <c:v>0.19093961039769214</c:v>
                </c:pt>
                <c:pt idx="47">
                  <c:v>0.19050562686709877</c:v>
                </c:pt>
                <c:pt idx="48">
                  <c:v>0.18898146205605312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046272"/>
        <c:axId val="51047808"/>
      </c:scatterChart>
      <c:valAx>
        <c:axId val="51046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1047808"/>
        <c:crosses val="autoZero"/>
        <c:crossBetween val="midCat"/>
      </c:valAx>
      <c:valAx>
        <c:axId val="510478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104627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5700637584956096"/>
          <c:y val="9.1764705882352943E-2"/>
          <c:w val="0.14299362415043892"/>
          <c:h val="0.87278013325257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261644321486842"/>
          <c:y val="4.4546072365954259E-2"/>
          <c:w val="0.78014631954789437"/>
          <c:h val="0.80715551181102374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xu!$O$2:$O$42</c:f>
              <c:numCache>
                <c:formatCode>General</c:formatCode>
                <c:ptCount val="41"/>
                <c:pt idx="0">
                  <c:v>0.36</c:v>
                </c:pt>
                <c:pt idx="1">
                  <c:v>0.50373131617080413</c:v>
                </c:pt>
                <c:pt idx="2">
                  <c:v>0.60620193752014329</c:v>
                </c:pt>
                <c:pt idx="3">
                  <c:v>0.68196751116187682</c:v>
                </c:pt>
                <c:pt idx="4">
                  <c:v>0.73907700135660126</c:v>
                </c:pt>
                <c:pt idx="5">
                  <c:v>0.78323655554536931</c:v>
                </c:pt>
                <c:pt idx="6">
                  <c:v>0.81795025140081734</c:v>
                </c:pt>
                <c:pt idx="7">
                  <c:v>0.84562915569392483</c:v>
                </c:pt>
                <c:pt idx="8">
                  <c:v>0.86810204139112179</c:v>
                </c:pt>
                <c:pt idx="9">
                  <c:v>0.88649966111134937</c:v>
                </c:pt>
                <c:pt idx="10">
                  <c:v>0.90163123640823106</c:v>
                </c:pt>
                <c:pt idx="11">
                  <c:v>0.9142653278108237</c:v>
                </c:pt>
                <c:pt idx="12">
                  <c:v>0.92482834119683976</c:v>
                </c:pt>
                <c:pt idx="13">
                  <c:v>0.9336936332542326</c:v>
                </c:pt>
                <c:pt idx="14">
                  <c:v>0.9412014249296895</c:v>
                </c:pt>
                <c:pt idx="15">
                  <c:v>0.94758909250908496</c:v>
                </c:pt>
                <c:pt idx="16">
                  <c:v>0.95304613535897331</c:v>
                </c:pt>
                <c:pt idx="17">
                  <c:v>0.95767316085433352</c:v>
                </c:pt>
                <c:pt idx="18">
                  <c:v>0.96158378002010003</c:v>
                </c:pt>
                <c:pt idx="19">
                  <c:v>0.96493623169108955</c:v>
                </c:pt>
                <c:pt idx="20">
                  <c:v>0.96783677012903657</c:v>
                </c:pt>
                <c:pt idx="21">
                  <c:v>0.97031204848905117</c:v>
                </c:pt>
                <c:pt idx="22">
                  <c:v>0.97246892819919017</c:v>
                </c:pt>
                <c:pt idx="23">
                  <c:v>0.97431393707203207</c:v>
                </c:pt>
                <c:pt idx="24">
                  <c:v>0.97594663377186641</c:v>
                </c:pt>
                <c:pt idx="25">
                  <c:v>0.97735365619761727</c:v>
                </c:pt>
                <c:pt idx="26">
                  <c:v>0.97860960379001771</c:v>
                </c:pt>
                <c:pt idx="27">
                  <c:v>0.97972839716467686</c:v>
                </c:pt>
                <c:pt idx="28">
                  <c:v>0.98072319293088384</c:v>
                </c:pt>
                <c:pt idx="29">
                  <c:v>0.9816299441506412</c:v>
                </c:pt>
                <c:pt idx="30">
                  <c:v>0.98247437023445983</c:v>
                </c:pt>
                <c:pt idx="31">
                  <c:v>0.98323222225120133</c:v>
                </c:pt>
                <c:pt idx="32">
                  <c:v>0.98394809417930251</c:v>
                </c:pt>
                <c:pt idx="33">
                  <c:v>0.98459333675617922</c:v>
                </c:pt>
                <c:pt idx="34">
                  <c:v>0.98521113410477024</c:v>
                </c:pt>
                <c:pt idx="35">
                  <c:v>0.98579351101256263</c:v>
                </c:pt>
                <c:pt idx="36">
                  <c:v>0.98635664632704434</c:v>
                </c:pt>
                <c:pt idx="37">
                  <c:v>0.98687170587573958</c:v>
                </c:pt>
                <c:pt idx="38">
                  <c:v>0.98737374822901736</c:v>
                </c:pt>
                <c:pt idx="39">
                  <c:v>0.98784373241369283</c:v>
                </c:pt>
                <c:pt idx="40">
                  <c:v>0.9883031419429813</c:v>
                </c:pt>
              </c:numCache>
            </c:numRef>
          </c:xVal>
          <c:yVal>
            <c:numRef>
              <c:f>xu!$Q$2:$Q$42</c:f>
              <c:numCache>
                <c:formatCode>General</c:formatCode>
                <c:ptCount val="41"/>
                <c:pt idx="0">
                  <c:v>9.3540215867984819E-2</c:v>
                </c:pt>
                <c:pt idx="1">
                  <c:v>9.8689063210376959E-2</c:v>
                </c:pt>
                <c:pt idx="2">
                  <c:v>0.10235984004916159</c:v>
                </c:pt>
                <c:pt idx="3">
                  <c:v>0.10507396932093747</c:v>
                </c:pt>
                <c:pt idx="4">
                  <c:v>0.10711978685498859</c:v>
                </c:pt>
                <c:pt idx="5">
                  <c:v>0.10870170239909913</c:v>
                </c:pt>
                <c:pt idx="6">
                  <c:v>0.10994524156239135</c:v>
                </c:pt>
                <c:pt idx="7">
                  <c:v>0.11093677532557303</c:v>
                </c:pt>
                <c:pt idx="8">
                  <c:v>0.11174181531880868</c:v>
                </c:pt>
                <c:pt idx="9">
                  <c:v>0.11240086818165358</c:v>
                </c:pt>
                <c:pt idx="10">
                  <c:v>0.11294292243488933</c:v>
                </c:pt>
                <c:pt idx="11">
                  <c:v>0.11339551001061622</c:v>
                </c:pt>
                <c:pt idx="12">
                  <c:v>0.11377390592912022</c:v>
                </c:pt>
                <c:pt idx="13">
                  <c:v>0.11409148484417721</c:v>
                </c:pt>
                <c:pt idx="14">
                  <c:v>0.11436043439703229</c:v>
                </c:pt>
                <c:pt idx="15">
                  <c:v>0.11458925805297913</c:v>
                </c:pt>
                <c:pt idx="16">
                  <c:v>0.11478474419562029</c:v>
                </c:pt>
                <c:pt idx="17">
                  <c:v>0.11495049685523315</c:v>
                </c:pt>
                <c:pt idx="18">
                  <c:v>0.11509058588826501</c:v>
                </c:pt>
                <c:pt idx="19">
                  <c:v>0.11521067984090202</c:v>
                </c:pt>
                <c:pt idx="20">
                  <c:v>0.11531458503029014</c:v>
                </c:pt>
                <c:pt idx="21">
                  <c:v>0.11540325624506212</c:v>
                </c:pt>
                <c:pt idx="22">
                  <c:v>0.11548052155271583</c:v>
                </c:pt>
                <c:pt idx="23">
                  <c:v>0.11554661479728288</c:v>
                </c:pt>
                <c:pt idx="24">
                  <c:v>0.11560510244136654</c:v>
                </c:pt>
                <c:pt idx="25">
                  <c:v>0.11565550581810111</c:v>
                </c:pt>
                <c:pt idx="26">
                  <c:v>0.11570049728270046</c:v>
                </c:pt>
                <c:pt idx="27">
                  <c:v>0.1157405755095425</c:v>
                </c:pt>
                <c:pt idx="28">
                  <c:v>0.11577621180421729</c:v>
                </c:pt>
                <c:pt idx="29">
                  <c:v>0.11580869410336017</c:v>
                </c:pt>
                <c:pt idx="30">
                  <c:v>0.11583894374632837</c:v>
                </c:pt>
                <c:pt idx="31">
                  <c:v>0.1158660920703421</c:v>
                </c:pt>
                <c:pt idx="32">
                  <c:v>0.11589173655320566</c:v>
                </c:pt>
                <c:pt idx="33">
                  <c:v>0.11591485090027809</c:v>
                </c:pt>
                <c:pt idx="34">
                  <c:v>0.11593698208449857</c:v>
                </c:pt>
                <c:pt idx="35">
                  <c:v>0.11595784441202638</c:v>
                </c:pt>
                <c:pt idx="36">
                  <c:v>0.11597801745325791</c:v>
                </c:pt>
                <c:pt idx="37">
                  <c:v>0.11599646828957616</c:v>
                </c:pt>
                <c:pt idx="38">
                  <c:v>0.11601445281448909</c:v>
                </c:pt>
                <c:pt idx="39">
                  <c:v>0.11603128892845994</c:v>
                </c:pt>
                <c:pt idx="40">
                  <c:v>0.11604774622946409</c:v>
                </c:pt>
              </c:numCache>
            </c:numRef>
          </c:yVal>
          <c:smooth val="0"/>
        </c:ser>
        <c:ser>
          <c:idx val="1"/>
          <c:order val="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xu!$C$2:$C$53</c:f>
              <c:numCache>
                <c:formatCode>General</c:formatCode>
                <c:ptCount val="52"/>
                <c:pt idx="0">
                  <c:v>0.13571995567480041</c:v>
                </c:pt>
                <c:pt idx="1">
                  <c:v>0.17827895096851595</c:v>
                </c:pt>
                <c:pt idx="2">
                  <c:v>0.21819890486464133</c:v>
                </c:pt>
                <c:pt idx="3">
                  <c:v>0.25582042932264587</c:v>
                </c:pt>
                <c:pt idx="4">
                  <c:v>0.29110942681562829</c:v>
                </c:pt>
                <c:pt idx="5">
                  <c:v>0.32413069286933544</c:v>
                </c:pt>
                <c:pt idx="6">
                  <c:v>0.35524260199463237</c:v>
                </c:pt>
                <c:pt idx="7">
                  <c:v>0.38439520246223668</c:v>
                </c:pt>
                <c:pt idx="8">
                  <c:v>0.41193527826925908</c:v>
                </c:pt>
                <c:pt idx="9">
                  <c:v>0.43784083788954115</c:v>
                </c:pt>
                <c:pt idx="10">
                  <c:v>0.46218675655921843</c:v>
                </c:pt>
                <c:pt idx="11">
                  <c:v>0.48509423913349164</c:v>
                </c:pt>
                <c:pt idx="12">
                  <c:v>0.50665739159942802</c:v>
                </c:pt>
                <c:pt idx="13">
                  <c:v>0.52720106308656667</c:v>
                </c:pt>
                <c:pt idx="14">
                  <c:v>0.54646704750561648</c:v>
                </c:pt>
                <c:pt idx="15">
                  <c:v>0.56473236727708032</c:v>
                </c:pt>
                <c:pt idx="16">
                  <c:v>0.58193140959369127</c:v>
                </c:pt>
                <c:pt idx="17">
                  <c:v>0.59817645310898659</c:v>
                </c:pt>
                <c:pt idx="18">
                  <c:v>0.61362432858471294</c:v>
                </c:pt>
                <c:pt idx="19">
                  <c:v>0.62818499415600682</c:v>
                </c:pt>
                <c:pt idx="20">
                  <c:v>0.64211311535788873</c:v>
                </c:pt>
                <c:pt idx="21">
                  <c:v>0.6552706634350981</c:v>
                </c:pt>
                <c:pt idx="22">
                  <c:v>0.66782738494266003</c:v>
                </c:pt>
                <c:pt idx="23">
                  <c:v>0.67972941352201688</c:v>
                </c:pt>
                <c:pt idx="24">
                  <c:v>0.69098888881829268</c:v>
                </c:pt>
                <c:pt idx="25">
                  <c:v>0.70160360004662903</c:v>
                </c:pt>
                <c:pt idx="26">
                  <c:v>0.71141889638626821</c:v>
                </c:pt>
                <c:pt idx="27">
                  <c:v>0.72027900831225777</c:v>
                </c:pt>
                <c:pt idx="28">
                  <c:v>0.72792959294566351</c:v>
                </c:pt>
                <c:pt idx="29">
                  <c:v>0.73423790425287361</c:v>
                </c:pt>
                <c:pt idx="30">
                  <c:v>0.73935969645460398</c:v>
                </c:pt>
                <c:pt idx="31">
                  <c:v>0.74351721765912382</c:v>
                </c:pt>
                <c:pt idx="32">
                  <c:v>0.74695289228881467</c:v>
                </c:pt>
                <c:pt idx="33">
                  <c:v>0.74970896816388355</c:v>
                </c:pt>
                <c:pt idx="34">
                  <c:v>0.75207261770880518</c:v>
                </c:pt>
                <c:pt idx="35">
                  <c:v>0.75416059823949111</c:v>
                </c:pt>
                <c:pt idx="36">
                  <c:v>0.75604690250451279</c:v>
                </c:pt>
                <c:pt idx="37">
                  <c:v>0.75771242226758395</c:v>
                </c:pt>
                <c:pt idx="38">
                  <c:v>0.75928023643437303</c:v>
                </c:pt>
                <c:pt idx="39">
                  <c:v>0.76074502359508145</c:v>
                </c:pt>
                <c:pt idx="40">
                  <c:v>0.76210291214458525</c:v>
                </c:pt>
                <c:pt idx="41">
                  <c:v>0.76337488245930329</c:v>
                </c:pt>
                <c:pt idx="42">
                  <c:v>0.76456326607150105</c:v>
                </c:pt>
                <c:pt idx="43">
                  <c:v>0.76572208148366505</c:v>
                </c:pt>
                <c:pt idx="44">
                  <c:v>0.76685203787303979</c:v>
                </c:pt>
                <c:pt idx="45">
                  <c:v>0.76795816200982236</c:v>
                </c:pt>
                <c:pt idx="46">
                  <c:v>0.76898039237118809</c:v>
                </c:pt>
                <c:pt idx="47">
                  <c:v>0.7699875270999561</c:v>
                </c:pt>
                <c:pt idx="48">
                  <c:v>0.77097688361695282</c:v>
                </c:pt>
                <c:pt idx="49">
                  <c:v>0.77190588224949719</c:v>
                </c:pt>
                <c:pt idx="50">
                  <c:v>0.77281292033794202</c:v>
                </c:pt>
                <c:pt idx="51">
                  <c:v>0.77367162901281361</c:v>
                </c:pt>
              </c:numCache>
            </c:numRef>
          </c:xVal>
          <c:yVal>
            <c:numRef>
              <c:f>xu!$E$2:$E$53</c:f>
              <c:numCache>
                <c:formatCode>General</c:formatCode>
                <c:ptCount val="52"/>
                <c:pt idx="0">
                  <c:v>0.105864735746225</c:v>
                </c:pt>
                <c:pt idx="1">
                  <c:v>0.10775231522698288</c:v>
                </c:pt>
                <c:pt idx="2">
                  <c:v>0.10952284776251608</c:v>
                </c:pt>
                <c:pt idx="3">
                  <c:v>0.1111914401978325</c:v>
                </c:pt>
                <c:pt idx="4">
                  <c:v>0.11275658023707838</c:v>
                </c:pt>
                <c:pt idx="5">
                  <c:v>0.11422114169585956</c:v>
                </c:pt>
                <c:pt idx="6">
                  <c:v>0.11560101922508279</c:v>
                </c:pt>
                <c:pt idx="7">
                  <c:v>0.11689399736222195</c:v>
                </c:pt>
                <c:pt idx="8">
                  <c:v>0.11811545669492216</c:v>
                </c:pt>
                <c:pt idx="9">
                  <c:v>0.11926442185350557</c:v>
                </c:pt>
                <c:pt idx="10">
                  <c:v>0.12034421370958516</c:v>
                </c:pt>
                <c:pt idx="11">
                  <c:v>0.12136020794921895</c:v>
                </c:pt>
                <c:pt idx="12">
                  <c:v>0.12231657836760536</c:v>
                </c:pt>
                <c:pt idx="13">
                  <c:v>0.12322773269563717</c:v>
                </c:pt>
                <c:pt idx="14">
                  <c:v>0.1240822189591174</c:v>
                </c:pt>
                <c:pt idx="15">
                  <c:v>0.12489232367545661</c:v>
                </c:pt>
                <c:pt idx="16">
                  <c:v>0.12565513678092283</c:v>
                </c:pt>
                <c:pt idx="17">
                  <c:v>0.12637563806606519</c:v>
                </c:pt>
                <c:pt idx="18">
                  <c:v>0.1270607832995945</c:v>
                </c:pt>
                <c:pt idx="19">
                  <c:v>0.12770657893853926</c:v>
                </c:pt>
                <c:pt idx="20">
                  <c:v>0.12832431992619045</c:v>
                </c:pt>
                <c:pt idx="21">
                  <c:v>0.1289078844017196</c:v>
                </c:pt>
                <c:pt idx="22">
                  <c:v>0.12946480097598764</c:v>
                </c:pt>
                <c:pt idx="23">
                  <c:v>0.12999268056456209</c:v>
                </c:pt>
                <c:pt idx="24">
                  <c:v>0.1304920615858168</c:v>
                </c:pt>
                <c:pt idx="25">
                  <c:v>0.13096284598687002</c:v>
                </c:pt>
                <c:pt idx="26">
                  <c:v>0.13139817468390336</c:v>
                </c:pt>
                <c:pt idx="27">
                  <c:v>0.13179113897625322</c:v>
                </c:pt>
                <c:pt idx="28">
                  <c:v>0.13213045823109359</c:v>
                </c:pt>
                <c:pt idx="29">
                  <c:v>0.13241024488722927</c:v>
                </c:pt>
                <c:pt idx="30">
                  <c:v>0.1326374069665493</c:v>
                </c:pt>
                <c:pt idx="31">
                  <c:v>0.13282180163240803</c:v>
                </c:pt>
                <c:pt idx="32">
                  <c:v>0.13297418090942831</c:v>
                </c:pt>
                <c:pt idx="33">
                  <c:v>0.13309641857583202</c:v>
                </c:pt>
                <c:pt idx="34">
                  <c:v>0.13320125132270272</c:v>
                </c:pt>
                <c:pt idx="35">
                  <c:v>0.13329385757853054</c:v>
                </c:pt>
                <c:pt idx="36">
                  <c:v>0.1333775190747794</c:v>
                </c:pt>
                <c:pt idx="37">
                  <c:v>0.13345138832164186</c:v>
                </c:pt>
                <c:pt idx="38">
                  <c:v>0.13352092412319097</c:v>
                </c:pt>
                <c:pt idx="39">
                  <c:v>0.13358589046389402</c:v>
                </c:pt>
                <c:pt idx="40">
                  <c:v>0.1336461156300548</c:v>
                </c:pt>
                <c:pt idx="41">
                  <c:v>0.13370253014476843</c:v>
                </c:pt>
                <c:pt idx="42">
                  <c:v>0.13375523741631401</c:v>
                </c:pt>
                <c:pt idx="43">
                  <c:v>0.13380663327702197</c:v>
                </c:pt>
                <c:pt idx="44">
                  <c:v>0.13385674918037013</c:v>
                </c:pt>
                <c:pt idx="45">
                  <c:v>0.13390580807401536</c:v>
                </c:pt>
                <c:pt idx="46">
                  <c:v>0.13395114610517436</c:v>
                </c:pt>
                <c:pt idx="47">
                  <c:v>0.13399581461380011</c:v>
                </c:pt>
                <c:pt idx="48">
                  <c:v>0.13403969462195703</c:v>
                </c:pt>
                <c:pt idx="49">
                  <c:v>0.13408089763307937</c:v>
                </c:pt>
                <c:pt idx="50">
                  <c:v>0.13412112664864231</c:v>
                </c:pt>
                <c:pt idx="51">
                  <c:v>0.13415921215473686</c:v>
                </c:pt>
              </c:numCache>
            </c:numRef>
          </c:yVal>
          <c:smooth val="0"/>
        </c:ser>
        <c:ser>
          <c:idx val="4"/>
          <c:order val="2"/>
          <c:tx>
            <c:v>91 °C - experiment</c:v>
          </c:tx>
          <c:spPr>
            <a:ln w="28575">
              <a:noFill/>
            </a:ln>
          </c:spPr>
          <c:marker>
            <c:symbol val="circ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xu!$C$2:$C$53</c:f>
              <c:numCache>
                <c:formatCode>General</c:formatCode>
                <c:ptCount val="52"/>
                <c:pt idx="0">
                  <c:v>0.13571995567480041</c:v>
                </c:pt>
                <c:pt idx="1">
                  <c:v>0.17827895096851595</c:v>
                </c:pt>
                <c:pt idx="2">
                  <c:v>0.21819890486464133</c:v>
                </c:pt>
                <c:pt idx="3">
                  <c:v>0.25582042932264587</c:v>
                </c:pt>
                <c:pt idx="4">
                  <c:v>0.29110942681562829</c:v>
                </c:pt>
                <c:pt idx="5">
                  <c:v>0.32413069286933544</c:v>
                </c:pt>
                <c:pt idx="6">
                  <c:v>0.35524260199463237</c:v>
                </c:pt>
                <c:pt idx="7">
                  <c:v>0.38439520246223668</c:v>
                </c:pt>
                <c:pt idx="8">
                  <c:v>0.41193527826925908</c:v>
                </c:pt>
                <c:pt idx="9">
                  <c:v>0.43784083788954115</c:v>
                </c:pt>
                <c:pt idx="10">
                  <c:v>0.46218675655921843</c:v>
                </c:pt>
                <c:pt idx="11">
                  <c:v>0.48509423913349164</c:v>
                </c:pt>
                <c:pt idx="12">
                  <c:v>0.50665739159942802</c:v>
                </c:pt>
                <c:pt idx="13">
                  <c:v>0.52720106308656667</c:v>
                </c:pt>
                <c:pt idx="14">
                  <c:v>0.54646704750561648</c:v>
                </c:pt>
                <c:pt idx="15">
                  <c:v>0.56473236727708032</c:v>
                </c:pt>
                <c:pt idx="16">
                  <c:v>0.58193140959369127</c:v>
                </c:pt>
                <c:pt idx="17">
                  <c:v>0.59817645310898659</c:v>
                </c:pt>
                <c:pt idx="18">
                  <c:v>0.61362432858471294</c:v>
                </c:pt>
                <c:pt idx="19">
                  <c:v>0.62818499415600682</c:v>
                </c:pt>
                <c:pt idx="20">
                  <c:v>0.64211311535788873</c:v>
                </c:pt>
                <c:pt idx="21">
                  <c:v>0.6552706634350981</c:v>
                </c:pt>
                <c:pt idx="22">
                  <c:v>0.66782738494266003</c:v>
                </c:pt>
                <c:pt idx="23">
                  <c:v>0.67972941352201688</c:v>
                </c:pt>
                <c:pt idx="24">
                  <c:v>0.69098888881829268</c:v>
                </c:pt>
                <c:pt idx="25">
                  <c:v>0.70160360004662903</c:v>
                </c:pt>
                <c:pt idx="26">
                  <c:v>0.71141889638626821</c:v>
                </c:pt>
                <c:pt idx="27">
                  <c:v>0.72027900831225777</c:v>
                </c:pt>
                <c:pt idx="28">
                  <c:v>0.72792959294566351</c:v>
                </c:pt>
                <c:pt idx="29">
                  <c:v>0.73423790425287361</c:v>
                </c:pt>
                <c:pt idx="30">
                  <c:v>0.73935969645460398</c:v>
                </c:pt>
                <c:pt idx="31">
                  <c:v>0.74351721765912382</c:v>
                </c:pt>
                <c:pt idx="32">
                  <c:v>0.74695289228881467</c:v>
                </c:pt>
                <c:pt idx="33">
                  <c:v>0.74970896816388355</c:v>
                </c:pt>
                <c:pt idx="34">
                  <c:v>0.75207261770880518</c:v>
                </c:pt>
                <c:pt idx="35">
                  <c:v>0.75416059823949111</c:v>
                </c:pt>
                <c:pt idx="36">
                  <c:v>0.75604690250451279</c:v>
                </c:pt>
                <c:pt idx="37">
                  <c:v>0.75771242226758395</c:v>
                </c:pt>
                <c:pt idx="38">
                  <c:v>0.75928023643437303</c:v>
                </c:pt>
                <c:pt idx="39">
                  <c:v>0.76074502359508145</c:v>
                </c:pt>
                <c:pt idx="40">
                  <c:v>0.76210291214458525</c:v>
                </c:pt>
                <c:pt idx="41">
                  <c:v>0.76337488245930329</c:v>
                </c:pt>
                <c:pt idx="42">
                  <c:v>0.76456326607150105</c:v>
                </c:pt>
                <c:pt idx="43">
                  <c:v>0.76572208148366505</c:v>
                </c:pt>
                <c:pt idx="44">
                  <c:v>0.76685203787303979</c:v>
                </c:pt>
                <c:pt idx="45">
                  <c:v>0.76795816200982236</c:v>
                </c:pt>
                <c:pt idx="46">
                  <c:v>0.76898039237118809</c:v>
                </c:pt>
                <c:pt idx="47">
                  <c:v>0.7699875270999561</c:v>
                </c:pt>
                <c:pt idx="48">
                  <c:v>0.77097688361695282</c:v>
                </c:pt>
                <c:pt idx="49">
                  <c:v>0.77190588224949719</c:v>
                </c:pt>
                <c:pt idx="50">
                  <c:v>0.77281292033794202</c:v>
                </c:pt>
                <c:pt idx="51">
                  <c:v>0.77367162901281361</c:v>
                </c:pt>
              </c:numCache>
            </c:numRef>
          </c:xVal>
          <c:yVal>
            <c:numRef>
              <c:f>xu!$D$2:$D$53</c:f>
              <c:numCache>
                <c:formatCode>General</c:formatCode>
                <c:ptCount val="52"/>
                <c:pt idx="0">
                  <c:v>0.11159676331384832</c:v>
                </c:pt>
                <c:pt idx="1">
                  <c:v>0.11355378661752709</c:v>
                </c:pt>
                <c:pt idx="2">
                  <c:v>0.11385049007504552</c:v>
                </c:pt>
                <c:pt idx="3">
                  <c:v>0.11353231629604699</c:v>
                </c:pt>
                <c:pt idx="4">
                  <c:v>0.11493486247700242</c:v>
                </c:pt>
                <c:pt idx="5">
                  <c:v>0.11547771191735498</c:v>
                </c:pt>
                <c:pt idx="6">
                  <c:v>0.11530295858101788</c:v>
                </c:pt>
                <c:pt idx="7">
                  <c:v>0.11763498620713812</c:v>
                </c:pt>
                <c:pt idx="8">
                  <c:v>0.11728494459133344</c:v>
                </c:pt>
                <c:pt idx="9">
                  <c:v>0.11887817796898713</c:v>
                </c:pt>
                <c:pt idx="10">
                  <c:v>0.11897426744441805</c:v>
                </c:pt>
                <c:pt idx="11">
                  <c:v>0.11963675031520422</c:v>
                </c:pt>
                <c:pt idx="12">
                  <c:v>0.1209203065102763</c:v>
                </c:pt>
                <c:pt idx="13">
                  <c:v>0.12111182988996912</c:v>
                </c:pt>
                <c:pt idx="14">
                  <c:v>0.12249690351779127</c:v>
                </c:pt>
                <c:pt idx="15">
                  <c:v>0.12305471897493861</c:v>
                </c:pt>
                <c:pt idx="16">
                  <c:v>0.12362120866555631</c:v>
                </c:pt>
                <c:pt idx="17">
                  <c:v>0.12413056316748437</c:v>
                </c:pt>
                <c:pt idx="18">
                  <c:v>0.12445833489557652</c:v>
                </c:pt>
                <c:pt idx="19">
                  <c:v>0.12604270216042471</c:v>
                </c:pt>
                <c:pt idx="20">
                  <c:v>0.12629440897050492</c:v>
                </c:pt>
                <c:pt idx="21">
                  <c:v>0.12736184992289146</c:v>
                </c:pt>
                <c:pt idx="22">
                  <c:v>0.12752017707105284</c:v>
                </c:pt>
                <c:pt idx="23">
                  <c:v>0.1283368372997212</c:v>
                </c:pt>
                <c:pt idx="24">
                  <c:v>0.12824489019982035</c:v>
                </c:pt>
                <c:pt idx="25">
                  <c:v>0.12928703620397128</c:v>
                </c:pt>
                <c:pt idx="26">
                  <c:v>0.12988402408850136</c:v>
                </c:pt>
                <c:pt idx="27">
                  <c:v>0.13095139110135973</c:v>
                </c:pt>
                <c:pt idx="28">
                  <c:v>0.13037653259200058</c:v>
                </c:pt>
                <c:pt idx="29">
                  <c:v>0.13115186897101544</c:v>
                </c:pt>
                <c:pt idx="30">
                  <c:v>0.13326646554860716</c:v>
                </c:pt>
                <c:pt idx="31">
                  <c:v>0.13340848105039085</c:v>
                </c:pt>
                <c:pt idx="32">
                  <c:v>0.13304572830905595</c:v>
                </c:pt>
                <c:pt idx="33">
                  <c:v>0.1331226106158605</c:v>
                </c:pt>
                <c:pt idx="34">
                  <c:v>0.13368456997208503</c:v>
                </c:pt>
                <c:pt idx="35">
                  <c:v>0.13373196574809781</c:v>
                </c:pt>
                <c:pt idx="36">
                  <c:v>0.13486934668876144</c:v>
                </c:pt>
                <c:pt idx="37">
                  <c:v>0.13399016545703349</c:v>
                </c:pt>
                <c:pt idx="38">
                  <c:v>0.13532507557678244</c:v>
                </c:pt>
                <c:pt idx="39">
                  <c:v>0.13492926408347311</c:v>
                </c:pt>
                <c:pt idx="40">
                  <c:v>0.13494977709971881</c:v>
                </c:pt>
                <c:pt idx="41">
                  <c:v>0.13510004989864352</c:v>
                </c:pt>
                <c:pt idx="42">
                  <c:v>0.13406928342784546</c:v>
                </c:pt>
                <c:pt idx="43">
                  <c:v>0.13523578020970389</c:v>
                </c:pt>
                <c:pt idx="44">
                  <c:v>0.13477264712455167</c:v>
                </c:pt>
                <c:pt idx="45">
                  <c:v>0.13478545823595833</c:v>
                </c:pt>
                <c:pt idx="46">
                  <c:v>0.1351811894158198</c:v>
                </c:pt>
                <c:pt idx="47">
                  <c:v>0.13437147130824775</c:v>
                </c:pt>
                <c:pt idx="48">
                  <c:v>0.13411088183840023</c:v>
                </c:pt>
                <c:pt idx="49">
                  <c:v>0.13387376993358618</c:v>
                </c:pt>
                <c:pt idx="50">
                  <c:v>0.13396237410981773</c:v>
                </c:pt>
                <c:pt idx="51">
                  <c:v>0.13324746743154672</c:v>
                </c:pt>
              </c:numCache>
            </c:numRef>
          </c:yVal>
          <c:smooth val="0"/>
        </c:ser>
        <c:ser>
          <c:idx val="3"/>
          <c:order val="3"/>
          <c:tx>
            <c:v>111 °C - experiment</c:v>
          </c:tx>
          <c:spPr>
            <a:ln w="28575">
              <a:noFill/>
            </a:ln>
          </c:spPr>
          <c:marker>
            <c:symbol val="triang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xu!$I$2:$I$39</c:f>
              <c:numCache>
                <c:formatCode>General</c:formatCode>
                <c:ptCount val="38"/>
                <c:pt idx="0">
                  <c:v>0.19</c:v>
                </c:pt>
                <c:pt idx="1">
                  <c:v>0.27852284676672656</c:v>
                </c:pt>
                <c:pt idx="2">
                  <c:v>0.3550624009166029</c:v>
                </c:pt>
                <c:pt idx="3">
                  <c:v>0.42159799148134847</c:v>
                </c:pt>
                <c:pt idx="4">
                  <c:v>0.47947261135086489</c:v>
                </c:pt>
                <c:pt idx="5">
                  <c:v>0.53006071889616457</c:v>
                </c:pt>
                <c:pt idx="6">
                  <c:v>0.57436873256319398</c:v>
                </c:pt>
                <c:pt idx="7">
                  <c:v>0.61372464361419621</c:v>
                </c:pt>
                <c:pt idx="8">
                  <c:v>0.64856158357603266</c:v>
                </c:pt>
                <c:pt idx="9">
                  <c:v>0.67971085564519251</c:v>
                </c:pt>
                <c:pt idx="10">
                  <c:v>0.70722077471994471</c:v>
                </c:pt>
                <c:pt idx="11">
                  <c:v>0.73184043195771353</c:v>
                </c:pt>
                <c:pt idx="12">
                  <c:v>0.7538986399744817</c:v>
                </c:pt>
                <c:pt idx="13">
                  <c:v>0.77370628673542607</c:v>
                </c:pt>
                <c:pt idx="14">
                  <c:v>0.79151412976753621</c:v>
                </c:pt>
                <c:pt idx="15">
                  <c:v>0.80763131712231973</c:v>
                </c:pt>
                <c:pt idx="16">
                  <c:v>0.82214230166919422</c:v>
                </c:pt>
                <c:pt idx="17">
                  <c:v>0.83512244359368837</c:v>
                </c:pt>
                <c:pt idx="18">
                  <c:v>0.84649749515111483</c:v>
                </c:pt>
                <c:pt idx="19">
                  <c:v>0.85622533651296517</c:v>
                </c:pt>
                <c:pt idx="20">
                  <c:v>0.8642367626317492</c:v>
                </c:pt>
                <c:pt idx="21">
                  <c:v>0.87034769360866293</c:v>
                </c:pt>
                <c:pt idx="22">
                  <c:v>0.87507088982388836</c:v>
                </c:pt>
                <c:pt idx="23">
                  <c:v>0.8785918124796338</c:v>
                </c:pt>
                <c:pt idx="24">
                  <c:v>0.88144502260515845</c:v>
                </c:pt>
                <c:pt idx="25">
                  <c:v>0.88365491888234704</c:v>
                </c:pt>
                <c:pt idx="26">
                  <c:v>0.88547091113826559</c:v>
                </c:pt>
                <c:pt idx="27">
                  <c:v>0.88703723600239071</c:v>
                </c:pt>
                <c:pt idx="28">
                  <c:v>0.88831355673205381</c:v>
                </c:pt>
                <c:pt idx="29">
                  <c:v>0.88941148727457997</c:v>
                </c:pt>
                <c:pt idx="30">
                  <c:v>0.89038664485028818</c:v>
                </c:pt>
                <c:pt idx="31">
                  <c:v>0.89123542432255121</c:v>
                </c:pt>
                <c:pt idx="32">
                  <c:v>0.89197664074828342</c:v>
                </c:pt>
                <c:pt idx="33">
                  <c:v>0.89265351733728215</c:v>
                </c:pt>
                <c:pt idx="34">
                  <c:v>0.89329473384606162</c:v>
                </c:pt>
                <c:pt idx="35">
                  <c:v>0.89388052068036949</c:v>
                </c:pt>
                <c:pt idx="36">
                  <c:v>0.89438566133513064</c:v>
                </c:pt>
                <c:pt idx="37">
                  <c:v>0.89486733061803914</c:v>
                </c:pt>
              </c:numCache>
            </c:numRef>
          </c:xVal>
          <c:yVal>
            <c:numRef>
              <c:f>xu!$J$2:$J$39</c:f>
              <c:numCache>
                <c:formatCode>General</c:formatCode>
                <c:ptCount val="38"/>
                <c:pt idx="0">
                  <c:v>9.6634668493911752E-2</c:v>
                </c:pt>
                <c:pt idx="1">
                  <c:v>0.1012761768497592</c:v>
                </c:pt>
                <c:pt idx="2">
                  <c:v>0.10238129391264776</c:v>
                </c:pt>
                <c:pt idx="3">
                  <c:v>0.10464495354285784</c:v>
                </c:pt>
                <c:pt idx="4">
                  <c:v>0.10610366302621875</c:v>
                </c:pt>
                <c:pt idx="5">
                  <c:v>0.10902980889001052</c:v>
                </c:pt>
                <c:pt idx="6">
                  <c:v>0.10896310906169021</c:v>
                </c:pt>
                <c:pt idx="7">
                  <c:v>0.11226214799199608</c:v>
                </c:pt>
                <c:pt idx="8">
                  <c:v>0.1130610975157752</c:v>
                </c:pt>
                <c:pt idx="9">
                  <c:v>0.11487729609927186</c:v>
                </c:pt>
                <c:pt idx="10">
                  <c:v>0.11619402887798709</c:v>
                </c:pt>
                <c:pt idx="11">
                  <c:v>0.11802165372421014</c:v>
                </c:pt>
                <c:pt idx="12">
                  <c:v>0.11783177384636764</c:v>
                </c:pt>
                <c:pt idx="13">
                  <c:v>0.11995397677499281</c:v>
                </c:pt>
                <c:pt idx="14">
                  <c:v>0.12051507680180164</c:v>
                </c:pt>
                <c:pt idx="15">
                  <c:v>0.12181706148891318</c:v>
                </c:pt>
                <c:pt idx="16">
                  <c:v>0.122710137979161</c:v>
                </c:pt>
                <c:pt idx="17">
                  <c:v>0.12412348956055143</c:v>
                </c:pt>
                <c:pt idx="18">
                  <c:v>0.12445784044746343</c:v>
                </c:pt>
                <c:pt idx="19">
                  <c:v>0.12484615903809902</c:v>
                </c:pt>
                <c:pt idx="20">
                  <c:v>0.12534408530669749</c:v>
                </c:pt>
                <c:pt idx="21">
                  <c:v>0.12512608092913466</c:v>
                </c:pt>
                <c:pt idx="22">
                  <c:v>0.12416451066421498</c:v>
                </c:pt>
                <c:pt idx="23">
                  <c:v>0.1244293203568812</c:v>
                </c:pt>
                <c:pt idx="24">
                  <c:v>0.12388635581479664</c:v>
                </c:pt>
                <c:pt idx="25">
                  <c:v>0.12388726571587842</c:v>
                </c:pt>
                <c:pt idx="26">
                  <c:v>0.12391842509792311</c:v>
                </c:pt>
                <c:pt idx="27">
                  <c:v>0.12403705229587915</c:v>
                </c:pt>
                <c:pt idx="28">
                  <c:v>0.12328605891345272</c:v>
                </c:pt>
                <c:pt idx="29">
                  <c:v>0.12488489520753386</c:v>
                </c:pt>
                <c:pt idx="30">
                  <c:v>0.12431265139641973</c:v>
                </c:pt>
                <c:pt idx="31">
                  <c:v>0.12433838332320057</c:v>
                </c:pt>
                <c:pt idx="32">
                  <c:v>0.12503634195121563</c:v>
                </c:pt>
                <c:pt idx="33">
                  <c:v>0.12384475142925319</c:v>
                </c:pt>
                <c:pt idx="34">
                  <c:v>0.12395442123150338</c:v>
                </c:pt>
                <c:pt idx="35">
                  <c:v>0.12317450361712266</c:v>
                </c:pt>
                <c:pt idx="36">
                  <c:v>0.1228425079564114</c:v>
                </c:pt>
                <c:pt idx="37">
                  <c:v>0.12447969902130926</c:v>
                </c:pt>
              </c:numCache>
            </c:numRef>
          </c:yVal>
          <c:smooth val="0"/>
        </c:ser>
        <c:ser>
          <c:idx val="5"/>
          <c:order val="4"/>
          <c:tx>
            <c:v>130 °C - experiment</c:v>
          </c:tx>
          <c:spPr>
            <a:ln w="28575">
              <a:noFill/>
            </a:ln>
          </c:spPr>
          <c:marker>
            <c:symbol val="squar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xu!$O$2:$O$42</c:f>
              <c:numCache>
                <c:formatCode>General</c:formatCode>
                <c:ptCount val="41"/>
                <c:pt idx="0">
                  <c:v>0.36</c:v>
                </c:pt>
                <c:pt idx="1">
                  <c:v>0.50373131617080413</c:v>
                </c:pt>
                <c:pt idx="2">
                  <c:v>0.60620193752014329</c:v>
                </c:pt>
                <c:pt idx="3">
                  <c:v>0.68196751116187682</c:v>
                </c:pt>
                <c:pt idx="4">
                  <c:v>0.73907700135660126</c:v>
                </c:pt>
                <c:pt idx="5">
                  <c:v>0.78323655554536931</c:v>
                </c:pt>
                <c:pt idx="6">
                  <c:v>0.81795025140081734</c:v>
                </c:pt>
                <c:pt idx="7">
                  <c:v>0.84562915569392483</c:v>
                </c:pt>
                <c:pt idx="8">
                  <c:v>0.86810204139112179</c:v>
                </c:pt>
                <c:pt idx="9">
                  <c:v>0.88649966111134937</c:v>
                </c:pt>
                <c:pt idx="10">
                  <c:v>0.90163123640823106</c:v>
                </c:pt>
                <c:pt idx="11">
                  <c:v>0.9142653278108237</c:v>
                </c:pt>
                <c:pt idx="12">
                  <c:v>0.92482834119683976</c:v>
                </c:pt>
                <c:pt idx="13">
                  <c:v>0.9336936332542326</c:v>
                </c:pt>
                <c:pt idx="14">
                  <c:v>0.9412014249296895</c:v>
                </c:pt>
                <c:pt idx="15">
                  <c:v>0.94758909250908496</c:v>
                </c:pt>
                <c:pt idx="16">
                  <c:v>0.95304613535897331</c:v>
                </c:pt>
                <c:pt idx="17">
                  <c:v>0.95767316085433352</c:v>
                </c:pt>
                <c:pt idx="18">
                  <c:v>0.96158378002010003</c:v>
                </c:pt>
                <c:pt idx="19">
                  <c:v>0.96493623169108955</c:v>
                </c:pt>
                <c:pt idx="20">
                  <c:v>0.96783677012903657</c:v>
                </c:pt>
                <c:pt idx="21">
                  <c:v>0.97031204848905117</c:v>
                </c:pt>
                <c:pt idx="22">
                  <c:v>0.97246892819919017</c:v>
                </c:pt>
                <c:pt idx="23">
                  <c:v>0.97431393707203207</c:v>
                </c:pt>
                <c:pt idx="24">
                  <c:v>0.97594663377186641</c:v>
                </c:pt>
                <c:pt idx="25">
                  <c:v>0.97735365619761727</c:v>
                </c:pt>
                <c:pt idx="26">
                  <c:v>0.97860960379001771</c:v>
                </c:pt>
                <c:pt idx="27">
                  <c:v>0.97972839716467686</c:v>
                </c:pt>
                <c:pt idx="28">
                  <c:v>0.98072319293088384</c:v>
                </c:pt>
                <c:pt idx="29">
                  <c:v>0.9816299441506412</c:v>
                </c:pt>
                <c:pt idx="30">
                  <c:v>0.98247437023445983</c:v>
                </c:pt>
                <c:pt idx="31">
                  <c:v>0.98323222225120133</c:v>
                </c:pt>
                <c:pt idx="32">
                  <c:v>0.98394809417930251</c:v>
                </c:pt>
                <c:pt idx="33">
                  <c:v>0.98459333675617922</c:v>
                </c:pt>
                <c:pt idx="34">
                  <c:v>0.98521113410477024</c:v>
                </c:pt>
                <c:pt idx="35">
                  <c:v>0.98579351101256263</c:v>
                </c:pt>
                <c:pt idx="36">
                  <c:v>0.98635664632704434</c:v>
                </c:pt>
                <c:pt idx="37">
                  <c:v>0.98687170587573958</c:v>
                </c:pt>
                <c:pt idx="38">
                  <c:v>0.98737374822901736</c:v>
                </c:pt>
                <c:pt idx="39">
                  <c:v>0.98784373241369283</c:v>
                </c:pt>
                <c:pt idx="40">
                  <c:v>0.9883031419429813</c:v>
                </c:pt>
              </c:numCache>
            </c:numRef>
          </c:xVal>
          <c:yVal>
            <c:numRef>
              <c:f>xu!$P$2:$P$42</c:f>
              <c:numCache>
                <c:formatCode>General</c:formatCode>
                <c:ptCount val="41"/>
                <c:pt idx="0">
                  <c:v>9.2130339243325268E-2</c:v>
                </c:pt>
                <c:pt idx="1">
                  <c:v>9.6433768199925426E-2</c:v>
                </c:pt>
                <c:pt idx="2">
                  <c:v>9.9237877378410833E-2</c:v>
                </c:pt>
                <c:pt idx="3">
                  <c:v>0.10233046911220677</c:v>
                </c:pt>
                <c:pt idx="4">
                  <c:v>0.10490450130352004</c:v>
                </c:pt>
                <c:pt idx="5">
                  <c:v>0.10616932794910056</c:v>
                </c:pt>
                <c:pt idx="6">
                  <c:v>0.10785517814200969</c:v>
                </c:pt>
                <c:pt idx="7">
                  <c:v>0.10851598817853726</c:v>
                </c:pt>
                <c:pt idx="8">
                  <c:v>0.10682654785317396</c:v>
                </c:pt>
                <c:pt idx="9">
                  <c:v>0.1080301191651222</c:v>
                </c:pt>
                <c:pt idx="10">
                  <c:v>0.11070082626061666</c:v>
                </c:pt>
                <c:pt idx="11">
                  <c:v>0.11304250507454727</c:v>
                </c:pt>
                <c:pt idx="12">
                  <c:v>0.11199519399995188</c:v>
                </c:pt>
                <c:pt idx="13">
                  <c:v>0.11247478522150962</c:v>
                </c:pt>
                <c:pt idx="14">
                  <c:v>0.11402054313834299</c:v>
                </c:pt>
                <c:pt idx="15">
                  <c:v>0.11445632100122391</c:v>
                </c:pt>
                <c:pt idx="16">
                  <c:v>0.11423225415048739</c:v>
                </c:pt>
                <c:pt idx="17">
                  <c:v>0.11441989445953256</c:v>
                </c:pt>
                <c:pt idx="18">
                  <c:v>0.1158285635754355</c:v>
                </c:pt>
                <c:pt idx="19">
                  <c:v>0.11567673768627493</c:v>
                </c:pt>
                <c:pt idx="20">
                  <c:v>0.11573009158948093</c:v>
                </c:pt>
                <c:pt idx="21">
                  <c:v>0.11732264436792877</c:v>
                </c:pt>
                <c:pt idx="22">
                  <c:v>0.11539204074625273</c:v>
                </c:pt>
                <c:pt idx="23">
                  <c:v>0.11492994434532647</c:v>
                </c:pt>
                <c:pt idx="24">
                  <c:v>0.11426151088673173</c:v>
                </c:pt>
                <c:pt idx="25">
                  <c:v>0.11449040266557027</c:v>
                </c:pt>
                <c:pt idx="26">
                  <c:v>0.11463518656513955</c:v>
                </c:pt>
                <c:pt idx="27">
                  <c:v>0.11588662852459965</c:v>
                </c:pt>
                <c:pt idx="28">
                  <c:v>0.11479450667590874</c:v>
                </c:pt>
                <c:pt idx="29">
                  <c:v>0.11628640513156507</c:v>
                </c:pt>
                <c:pt idx="30">
                  <c:v>0.1163379313520319</c:v>
                </c:pt>
                <c:pt idx="31">
                  <c:v>0.11628294366368054</c:v>
                </c:pt>
                <c:pt idx="32">
                  <c:v>0.11956574506801634</c:v>
                </c:pt>
                <c:pt idx="33">
                  <c:v>0.11688479081406959</c:v>
                </c:pt>
                <c:pt idx="34">
                  <c:v>0.11911895226132882</c:v>
                </c:pt>
                <c:pt idx="35">
                  <c:v>0.1178443492000202</c:v>
                </c:pt>
                <c:pt idx="36">
                  <c:v>0.11887567492837581</c:v>
                </c:pt>
                <c:pt idx="37">
                  <c:v>0.12005090760725529</c:v>
                </c:pt>
                <c:pt idx="38">
                  <c:v>0.12035310312889769</c:v>
                </c:pt>
                <c:pt idx="39">
                  <c:v>0.12070474677219221</c:v>
                </c:pt>
                <c:pt idx="40">
                  <c:v>0.12019568388792029</c:v>
                </c:pt>
              </c:numCache>
            </c:numRef>
          </c:yVal>
          <c:smooth val="0"/>
        </c:ser>
        <c:ser>
          <c:idx val="2"/>
          <c:order val="5"/>
          <c:tx>
            <c:v>model</c:v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xu!$I$2:$I$39</c:f>
              <c:numCache>
                <c:formatCode>General</c:formatCode>
                <c:ptCount val="38"/>
                <c:pt idx="0">
                  <c:v>0.19</c:v>
                </c:pt>
                <c:pt idx="1">
                  <c:v>0.27852284676672656</c:v>
                </c:pt>
                <c:pt idx="2">
                  <c:v>0.3550624009166029</c:v>
                </c:pt>
                <c:pt idx="3">
                  <c:v>0.42159799148134847</c:v>
                </c:pt>
                <c:pt idx="4">
                  <c:v>0.47947261135086489</c:v>
                </c:pt>
                <c:pt idx="5">
                  <c:v>0.53006071889616457</c:v>
                </c:pt>
                <c:pt idx="6">
                  <c:v>0.57436873256319398</c:v>
                </c:pt>
                <c:pt idx="7">
                  <c:v>0.61372464361419621</c:v>
                </c:pt>
                <c:pt idx="8">
                  <c:v>0.64856158357603266</c:v>
                </c:pt>
                <c:pt idx="9">
                  <c:v>0.67971085564519251</c:v>
                </c:pt>
                <c:pt idx="10">
                  <c:v>0.70722077471994471</c:v>
                </c:pt>
                <c:pt idx="11">
                  <c:v>0.73184043195771353</c:v>
                </c:pt>
                <c:pt idx="12">
                  <c:v>0.7538986399744817</c:v>
                </c:pt>
                <c:pt idx="13">
                  <c:v>0.77370628673542607</c:v>
                </c:pt>
                <c:pt idx="14">
                  <c:v>0.79151412976753621</c:v>
                </c:pt>
                <c:pt idx="15">
                  <c:v>0.80763131712231973</c:v>
                </c:pt>
                <c:pt idx="16">
                  <c:v>0.82214230166919422</c:v>
                </c:pt>
                <c:pt idx="17">
                  <c:v>0.83512244359368837</c:v>
                </c:pt>
                <c:pt idx="18">
                  <c:v>0.84649749515111483</c:v>
                </c:pt>
                <c:pt idx="19">
                  <c:v>0.85622533651296517</c:v>
                </c:pt>
                <c:pt idx="20">
                  <c:v>0.8642367626317492</c:v>
                </c:pt>
                <c:pt idx="21">
                  <c:v>0.87034769360866293</c:v>
                </c:pt>
                <c:pt idx="22">
                  <c:v>0.87507088982388836</c:v>
                </c:pt>
                <c:pt idx="23">
                  <c:v>0.8785918124796338</c:v>
                </c:pt>
                <c:pt idx="24">
                  <c:v>0.88144502260515845</c:v>
                </c:pt>
                <c:pt idx="25">
                  <c:v>0.88365491888234704</c:v>
                </c:pt>
                <c:pt idx="26">
                  <c:v>0.88547091113826559</c:v>
                </c:pt>
                <c:pt idx="27">
                  <c:v>0.88703723600239071</c:v>
                </c:pt>
                <c:pt idx="28">
                  <c:v>0.88831355673205381</c:v>
                </c:pt>
                <c:pt idx="29">
                  <c:v>0.88941148727457997</c:v>
                </c:pt>
                <c:pt idx="30">
                  <c:v>0.89038664485028818</c:v>
                </c:pt>
                <c:pt idx="31">
                  <c:v>0.89123542432255121</c:v>
                </c:pt>
                <c:pt idx="32">
                  <c:v>0.89197664074828342</c:v>
                </c:pt>
                <c:pt idx="33">
                  <c:v>0.89265351733728215</c:v>
                </c:pt>
                <c:pt idx="34">
                  <c:v>0.89329473384606162</c:v>
                </c:pt>
                <c:pt idx="35">
                  <c:v>0.89388052068036949</c:v>
                </c:pt>
                <c:pt idx="36">
                  <c:v>0.89438566133513064</c:v>
                </c:pt>
                <c:pt idx="37">
                  <c:v>0.89486733061803914</c:v>
                </c:pt>
              </c:numCache>
            </c:numRef>
          </c:xVal>
          <c:yVal>
            <c:numRef>
              <c:f>xu!$K$2:$K$39</c:f>
              <c:numCache>
                <c:formatCode>General</c:formatCode>
                <c:ptCount val="38"/>
                <c:pt idx="0">
                  <c:v>9.6400025519789767E-2</c:v>
                </c:pt>
                <c:pt idx="1">
                  <c:v>9.9895688605585675E-2</c:v>
                </c:pt>
                <c:pt idx="2">
                  <c:v>0.10291814556237627</c:v>
                </c:pt>
                <c:pt idx="3">
                  <c:v>0.10554555776525897</c:v>
                </c:pt>
                <c:pt idx="4">
                  <c:v>0.10783095842363885</c:v>
                </c:pt>
                <c:pt idx="5">
                  <c:v>0.10982862328175599</c:v>
                </c:pt>
                <c:pt idx="6">
                  <c:v>0.1115782946201499</c:v>
                </c:pt>
                <c:pt idx="7">
                  <c:v>0.11313241325159641</c:v>
                </c:pt>
                <c:pt idx="8">
                  <c:v>0.11450808303058112</c:v>
                </c:pt>
                <c:pt idx="9">
                  <c:v>0.11573813114243765</c:v>
                </c:pt>
                <c:pt idx="10">
                  <c:v>0.11682446548566383</c:v>
                </c:pt>
                <c:pt idx="11">
                  <c:v>0.11779666678888</c:v>
                </c:pt>
                <c:pt idx="12">
                  <c:v>0.11866771947549566</c:v>
                </c:pt>
                <c:pt idx="13">
                  <c:v>0.11944990014554552</c:v>
                </c:pt>
                <c:pt idx="14">
                  <c:v>0.12015311091879409</c:v>
                </c:pt>
                <c:pt idx="15">
                  <c:v>0.12078955968813203</c:v>
                </c:pt>
                <c:pt idx="16">
                  <c:v>0.12136258139802727</c:v>
                </c:pt>
                <c:pt idx="17">
                  <c:v>0.12187515193355711</c:v>
                </c:pt>
                <c:pt idx="18">
                  <c:v>0.12232433933862447</c:v>
                </c:pt>
                <c:pt idx="19">
                  <c:v>0.1227084803507488</c:v>
                </c:pt>
                <c:pt idx="20">
                  <c:v>0.12302484214401346</c:v>
                </c:pt>
                <c:pt idx="21">
                  <c:v>0.12326615561975533</c:v>
                </c:pt>
                <c:pt idx="22">
                  <c:v>0.12345266908220695</c:v>
                </c:pt>
                <c:pt idx="23">
                  <c:v>0.12359170617607793</c:v>
                </c:pt>
                <c:pt idx="24">
                  <c:v>0.12370437608758787</c:v>
                </c:pt>
                <c:pt idx="25">
                  <c:v>0.12379164229198324</c:v>
                </c:pt>
                <c:pt idx="26">
                  <c:v>0.12386335368994399</c:v>
                </c:pt>
                <c:pt idx="27">
                  <c:v>0.1239252060162967</c:v>
                </c:pt>
                <c:pt idx="28">
                  <c:v>0.12397560642052315</c:v>
                </c:pt>
                <c:pt idx="29">
                  <c:v>0.12401896240610719</c:v>
                </c:pt>
                <c:pt idx="30">
                  <c:v>0.12405747023165442</c:v>
                </c:pt>
                <c:pt idx="31">
                  <c:v>0.1240909875345603</c:v>
                </c:pt>
                <c:pt idx="32">
                  <c:v>0.12412025729928945</c:v>
                </c:pt>
                <c:pt idx="33">
                  <c:v>0.12414698635955158</c:v>
                </c:pt>
                <c:pt idx="34">
                  <c:v>0.12417230724519425</c:v>
                </c:pt>
                <c:pt idx="35">
                  <c:v>0.12419543927819621</c:v>
                </c:pt>
                <c:pt idx="36">
                  <c:v>0.12421538668843522</c:v>
                </c:pt>
                <c:pt idx="37">
                  <c:v>0.12423440724181015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86272"/>
        <c:axId val="55688192"/>
      </c:scatterChart>
      <c:valAx>
        <c:axId val="55686272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8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8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5688192"/>
        <c:crosses val="autoZero"/>
        <c:crossBetween val="midCat"/>
        <c:majorUnit val="0.2"/>
      </c:valAx>
      <c:valAx>
        <c:axId val="55688192"/>
        <c:scaling>
          <c:orientation val="minMax"/>
          <c:max val="0.3000000000000000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800" b="0" i="0" u="none" strike="noStrike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Conductivity (W/m°C)</a:t>
                </a:r>
                <a:endParaRPr lang="en-GB" sz="18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5686272"/>
        <c:crosses val="autoZero"/>
        <c:crossBetween val="midCat"/>
        <c:majorUnit val="5.000000000000001E-2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18080461563926128"/>
          <c:y val="3.5098893888263968E-2"/>
          <c:w val="0.43475084533352248"/>
          <c:h val="0.25263310836145481"/>
        </c:manualLayout>
      </c:layout>
      <c:overlay val="1"/>
      <c:txPr>
        <a:bodyPr/>
        <a:lstStyle/>
        <a:p>
          <a:pPr>
            <a:defRPr sz="18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3"/>
          <c:order val="3"/>
          <c:spPr>
            <a:ln w="28575">
              <a:noFill/>
            </a:ln>
          </c:spPr>
          <c:xVal>
            <c:numRef>
              <c:f>xu!$G$2:$G$39</c:f>
              <c:numCache>
                <c:formatCode>General</c:formatCode>
                <c:ptCount val="38"/>
                <c:pt idx="0">
                  <c:v>16.974900000000002</c:v>
                </c:pt>
                <c:pt idx="1">
                  <c:v>24.883199999999999</c:v>
                </c:pt>
                <c:pt idx="2">
                  <c:v>32.825299999999999</c:v>
                </c:pt>
                <c:pt idx="3">
                  <c:v>40.763800000000003</c:v>
                </c:pt>
                <c:pt idx="4">
                  <c:v>48.690800000000003</c:v>
                </c:pt>
                <c:pt idx="5">
                  <c:v>56.606699999999996</c:v>
                </c:pt>
                <c:pt idx="6">
                  <c:v>64.517300000000006</c:v>
                </c:pt>
                <c:pt idx="7">
                  <c:v>72.428200000000004</c:v>
                </c:pt>
                <c:pt idx="8">
                  <c:v>80.333100000000002</c:v>
                </c:pt>
                <c:pt idx="9">
                  <c:v>88.288499999999999</c:v>
                </c:pt>
                <c:pt idx="10">
                  <c:v>96.197599999999994</c:v>
                </c:pt>
                <c:pt idx="11">
                  <c:v>104.10899999999999</c:v>
                </c:pt>
                <c:pt idx="12">
                  <c:v>112.01900000000001</c:v>
                </c:pt>
                <c:pt idx="13">
                  <c:v>119.932</c:v>
                </c:pt>
                <c:pt idx="14">
                  <c:v>127.854</c:v>
                </c:pt>
                <c:pt idx="15">
                  <c:v>135.76499999999999</c:v>
                </c:pt>
                <c:pt idx="16">
                  <c:v>143.71700000000001</c:v>
                </c:pt>
                <c:pt idx="17">
                  <c:v>151.64099999999999</c:v>
                </c:pt>
                <c:pt idx="18">
                  <c:v>159.56</c:v>
                </c:pt>
                <c:pt idx="19">
                  <c:v>167.46600000000001</c:v>
                </c:pt>
                <c:pt idx="20">
                  <c:v>175.364</c:v>
                </c:pt>
                <c:pt idx="21">
                  <c:v>183.27699999999999</c:v>
                </c:pt>
                <c:pt idx="22">
                  <c:v>191.18299999999999</c:v>
                </c:pt>
                <c:pt idx="23">
                  <c:v>199.14</c:v>
                </c:pt>
                <c:pt idx="24">
                  <c:v>207.05</c:v>
                </c:pt>
                <c:pt idx="25">
                  <c:v>214.965</c:v>
                </c:pt>
                <c:pt idx="26">
                  <c:v>222.89400000000001</c:v>
                </c:pt>
                <c:pt idx="27">
                  <c:v>230.809</c:v>
                </c:pt>
                <c:pt idx="28">
                  <c:v>238.71799999999999</c:v>
                </c:pt>
                <c:pt idx="29">
                  <c:v>246.64699999999999</c:v>
                </c:pt>
                <c:pt idx="30">
                  <c:v>254.554</c:v>
                </c:pt>
                <c:pt idx="31">
                  <c:v>262.49200000000002</c:v>
                </c:pt>
                <c:pt idx="32">
                  <c:v>270.404</c:v>
                </c:pt>
                <c:pt idx="33">
                  <c:v>278.34100000000001</c:v>
                </c:pt>
                <c:pt idx="34">
                  <c:v>286.255</c:v>
                </c:pt>
                <c:pt idx="35">
                  <c:v>294.16399999999999</c:v>
                </c:pt>
                <c:pt idx="36">
                  <c:v>302.07299999999998</c:v>
                </c:pt>
                <c:pt idx="37">
                  <c:v>309.98399999999998</c:v>
                </c:pt>
              </c:numCache>
            </c:numRef>
          </c:xVal>
          <c:yVal>
            <c:numRef>
              <c:f>xu!$J$2:$J$39</c:f>
              <c:numCache>
                <c:formatCode>General</c:formatCode>
                <c:ptCount val="38"/>
                <c:pt idx="0">
                  <c:v>9.6634668493911752E-2</c:v>
                </c:pt>
                <c:pt idx="1">
                  <c:v>0.1012761768497592</c:v>
                </c:pt>
                <c:pt idx="2">
                  <c:v>0.10238129391264776</c:v>
                </c:pt>
                <c:pt idx="3">
                  <c:v>0.10464495354285784</c:v>
                </c:pt>
                <c:pt idx="4">
                  <c:v>0.10610366302621875</c:v>
                </c:pt>
                <c:pt idx="5">
                  <c:v>0.10902980889001052</c:v>
                </c:pt>
                <c:pt idx="6">
                  <c:v>0.10896310906169021</c:v>
                </c:pt>
                <c:pt idx="7">
                  <c:v>0.11226214799199608</c:v>
                </c:pt>
                <c:pt idx="8">
                  <c:v>0.1130610975157752</c:v>
                </c:pt>
                <c:pt idx="9">
                  <c:v>0.11487729609927186</c:v>
                </c:pt>
                <c:pt idx="10">
                  <c:v>0.11619402887798709</c:v>
                </c:pt>
                <c:pt idx="11">
                  <c:v>0.11802165372421014</c:v>
                </c:pt>
                <c:pt idx="12">
                  <c:v>0.11783177384636764</c:v>
                </c:pt>
                <c:pt idx="13">
                  <c:v>0.11995397677499281</c:v>
                </c:pt>
                <c:pt idx="14">
                  <c:v>0.12051507680180164</c:v>
                </c:pt>
                <c:pt idx="15">
                  <c:v>0.12181706148891318</c:v>
                </c:pt>
                <c:pt idx="16">
                  <c:v>0.122710137979161</c:v>
                </c:pt>
                <c:pt idx="17">
                  <c:v>0.12412348956055143</c:v>
                </c:pt>
                <c:pt idx="18">
                  <c:v>0.12445784044746343</c:v>
                </c:pt>
                <c:pt idx="19">
                  <c:v>0.12484615903809902</c:v>
                </c:pt>
                <c:pt idx="20">
                  <c:v>0.12534408530669749</c:v>
                </c:pt>
                <c:pt idx="21">
                  <c:v>0.12512608092913466</c:v>
                </c:pt>
                <c:pt idx="22">
                  <c:v>0.12416451066421498</c:v>
                </c:pt>
                <c:pt idx="23">
                  <c:v>0.1244293203568812</c:v>
                </c:pt>
                <c:pt idx="24">
                  <c:v>0.12388635581479664</c:v>
                </c:pt>
                <c:pt idx="25">
                  <c:v>0.12388726571587842</c:v>
                </c:pt>
                <c:pt idx="26">
                  <c:v>0.12391842509792311</c:v>
                </c:pt>
                <c:pt idx="27">
                  <c:v>0.12403705229587915</c:v>
                </c:pt>
                <c:pt idx="28">
                  <c:v>0.12328605891345272</c:v>
                </c:pt>
                <c:pt idx="29">
                  <c:v>0.12488489520753386</c:v>
                </c:pt>
                <c:pt idx="30">
                  <c:v>0.12431265139641973</c:v>
                </c:pt>
                <c:pt idx="31">
                  <c:v>0.12433838332320057</c:v>
                </c:pt>
                <c:pt idx="32">
                  <c:v>0.12503634195121563</c:v>
                </c:pt>
                <c:pt idx="33">
                  <c:v>0.12384475142925319</c:v>
                </c:pt>
                <c:pt idx="34">
                  <c:v>0.12395442123150338</c:v>
                </c:pt>
                <c:pt idx="35">
                  <c:v>0.12317450361712266</c:v>
                </c:pt>
                <c:pt idx="36">
                  <c:v>0.1228425079564114</c:v>
                </c:pt>
                <c:pt idx="37">
                  <c:v>0.12447969902130926</c:v>
                </c:pt>
              </c:numCache>
            </c:numRef>
          </c:yVal>
          <c:smooth val="0"/>
        </c:ser>
        <c:ser>
          <c:idx val="4"/>
          <c:order val="4"/>
          <c:spPr>
            <a:ln w="28575">
              <a:noFill/>
            </a:ln>
          </c:spPr>
          <c:xVal>
            <c:numRef>
              <c:f>xu!$A$2:$A$53</c:f>
              <c:numCache>
                <c:formatCode>General</c:formatCode>
                <c:ptCount val="52"/>
                <c:pt idx="0">
                  <c:v>23.924099999999999</c:v>
                </c:pt>
                <c:pt idx="1">
                  <c:v>31.840699999999998</c:v>
                </c:pt>
                <c:pt idx="2">
                  <c:v>39.755499999999998</c:v>
                </c:pt>
                <c:pt idx="3">
                  <c:v>47.662500000000001</c:v>
                </c:pt>
                <c:pt idx="4">
                  <c:v>55.573399999999999</c:v>
                </c:pt>
                <c:pt idx="5">
                  <c:v>63.4861</c:v>
                </c:pt>
                <c:pt idx="6">
                  <c:v>71.430099999999996</c:v>
                </c:pt>
                <c:pt idx="7">
                  <c:v>79.338499999999996</c:v>
                </c:pt>
                <c:pt idx="8">
                  <c:v>87.244399999999999</c:v>
                </c:pt>
                <c:pt idx="9">
                  <c:v>95.173000000000002</c:v>
                </c:pt>
                <c:pt idx="10">
                  <c:v>103.10299999999999</c:v>
                </c:pt>
                <c:pt idx="11">
                  <c:v>111.027</c:v>
                </c:pt>
                <c:pt idx="12">
                  <c:v>118.958</c:v>
                </c:pt>
                <c:pt idx="13">
                  <c:v>126.913</c:v>
                </c:pt>
                <c:pt idx="14">
                  <c:v>134.827</c:v>
                </c:pt>
                <c:pt idx="15">
                  <c:v>142.74299999999999</c:v>
                </c:pt>
                <c:pt idx="16">
                  <c:v>150.65100000000001</c:v>
                </c:pt>
                <c:pt idx="17">
                  <c:v>158.56399999999999</c:v>
                </c:pt>
                <c:pt idx="18">
                  <c:v>166.48099999999999</c:v>
                </c:pt>
                <c:pt idx="19">
                  <c:v>174.393</c:v>
                </c:pt>
                <c:pt idx="20">
                  <c:v>182.346</c:v>
                </c:pt>
                <c:pt idx="21">
                  <c:v>190.256</c:v>
                </c:pt>
                <c:pt idx="22">
                  <c:v>198.19</c:v>
                </c:pt>
                <c:pt idx="23">
                  <c:v>206.11799999999999</c:v>
                </c:pt>
                <c:pt idx="24">
                  <c:v>214.03</c:v>
                </c:pt>
                <c:pt idx="25">
                  <c:v>221.94399999999999</c:v>
                </c:pt>
                <c:pt idx="26">
                  <c:v>229.85900000000001</c:v>
                </c:pt>
                <c:pt idx="27">
                  <c:v>237.77600000000001</c:v>
                </c:pt>
                <c:pt idx="28">
                  <c:v>245.71600000000001</c:v>
                </c:pt>
                <c:pt idx="29">
                  <c:v>253.624</c:v>
                </c:pt>
                <c:pt idx="30">
                  <c:v>261.53899999999999</c:v>
                </c:pt>
                <c:pt idx="31">
                  <c:v>269.45800000000003</c:v>
                </c:pt>
                <c:pt idx="32">
                  <c:v>277.47899999999998</c:v>
                </c:pt>
                <c:pt idx="33">
                  <c:v>285.39299999999997</c:v>
                </c:pt>
                <c:pt idx="34">
                  <c:v>293.33999999999997</c:v>
                </c:pt>
                <c:pt idx="35">
                  <c:v>301.298</c:v>
                </c:pt>
                <c:pt idx="36">
                  <c:v>309.20699999999999</c:v>
                </c:pt>
                <c:pt idx="37">
                  <c:v>317.11799999999999</c:v>
                </c:pt>
                <c:pt idx="38">
                  <c:v>325.05099999999999</c:v>
                </c:pt>
                <c:pt idx="39">
                  <c:v>332.95699999999999</c:v>
                </c:pt>
                <c:pt idx="40">
                  <c:v>340.863</c:v>
                </c:pt>
                <c:pt idx="41">
                  <c:v>348.81799999999998</c:v>
                </c:pt>
                <c:pt idx="42">
                  <c:v>356.74599999999998</c:v>
                </c:pt>
                <c:pt idx="43">
                  <c:v>364.66800000000001</c:v>
                </c:pt>
                <c:pt idx="44">
                  <c:v>372.577</c:v>
                </c:pt>
                <c:pt idx="45">
                  <c:v>380.51100000000002</c:v>
                </c:pt>
                <c:pt idx="46">
                  <c:v>388.42700000000002</c:v>
                </c:pt>
                <c:pt idx="47">
                  <c:v>396.36500000000001</c:v>
                </c:pt>
                <c:pt idx="48">
                  <c:v>404.31099999999998</c:v>
                </c:pt>
                <c:pt idx="49">
                  <c:v>412.23</c:v>
                </c:pt>
                <c:pt idx="50">
                  <c:v>420.149</c:v>
                </c:pt>
                <c:pt idx="51">
                  <c:v>428.06400000000002</c:v>
                </c:pt>
              </c:numCache>
            </c:numRef>
          </c:xVal>
          <c:yVal>
            <c:numRef>
              <c:f>xu!$D$2:$D$53</c:f>
              <c:numCache>
                <c:formatCode>General</c:formatCode>
                <c:ptCount val="52"/>
                <c:pt idx="0">
                  <c:v>0.11159676331384832</c:v>
                </c:pt>
                <c:pt idx="1">
                  <c:v>0.11355378661752709</c:v>
                </c:pt>
                <c:pt idx="2">
                  <c:v>0.11385049007504552</c:v>
                </c:pt>
                <c:pt idx="3">
                  <c:v>0.11353231629604699</c:v>
                </c:pt>
                <c:pt idx="4">
                  <c:v>0.11493486247700242</c:v>
                </c:pt>
                <c:pt idx="5">
                  <c:v>0.11547771191735498</c:v>
                </c:pt>
                <c:pt idx="6">
                  <c:v>0.11530295858101788</c:v>
                </c:pt>
                <c:pt idx="7">
                  <c:v>0.11763498620713812</c:v>
                </c:pt>
                <c:pt idx="8">
                  <c:v>0.11728494459133344</c:v>
                </c:pt>
                <c:pt idx="9">
                  <c:v>0.11887817796898713</c:v>
                </c:pt>
                <c:pt idx="10">
                  <c:v>0.11897426744441805</c:v>
                </c:pt>
                <c:pt idx="11">
                  <c:v>0.11963675031520422</c:v>
                </c:pt>
                <c:pt idx="12">
                  <c:v>0.1209203065102763</c:v>
                </c:pt>
                <c:pt idx="13">
                  <c:v>0.12111182988996912</c:v>
                </c:pt>
                <c:pt idx="14">
                  <c:v>0.12249690351779127</c:v>
                </c:pt>
                <c:pt idx="15">
                  <c:v>0.12305471897493861</c:v>
                </c:pt>
                <c:pt idx="16">
                  <c:v>0.12362120866555631</c:v>
                </c:pt>
                <c:pt idx="17">
                  <c:v>0.12413056316748437</c:v>
                </c:pt>
                <c:pt idx="18">
                  <c:v>0.12445833489557652</c:v>
                </c:pt>
                <c:pt idx="19">
                  <c:v>0.12604270216042471</c:v>
                </c:pt>
                <c:pt idx="20">
                  <c:v>0.12629440897050492</c:v>
                </c:pt>
                <c:pt idx="21">
                  <c:v>0.12736184992289146</c:v>
                </c:pt>
                <c:pt idx="22">
                  <c:v>0.12752017707105284</c:v>
                </c:pt>
                <c:pt idx="23">
                  <c:v>0.1283368372997212</c:v>
                </c:pt>
                <c:pt idx="24">
                  <c:v>0.12824489019982035</c:v>
                </c:pt>
                <c:pt idx="25">
                  <c:v>0.12928703620397128</c:v>
                </c:pt>
                <c:pt idx="26">
                  <c:v>0.12988402408850136</c:v>
                </c:pt>
                <c:pt idx="27">
                  <c:v>0.13095139110135973</c:v>
                </c:pt>
                <c:pt idx="28">
                  <c:v>0.13037653259200058</c:v>
                </c:pt>
                <c:pt idx="29">
                  <c:v>0.13115186897101544</c:v>
                </c:pt>
                <c:pt idx="30">
                  <c:v>0.13326646554860716</c:v>
                </c:pt>
                <c:pt idx="31">
                  <c:v>0.13340848105039085</c:v>
                </c:pt>
                <c:pt idx="32">
                  <c:v>0.13304572830905595</c:v>
                </c:pt>
                <c:pt idx="33">
                  <c:v>0.1331226106158605</c:v>
                </c:pt>
                <c:pt idx="34">
                  <c:v>0.13368456997208503</c:v>
                </c:pt>
                <c:pt idx="35">
                  <c:v>0.13373196574809781</c:v>
                </c:pt>
                <c:pt idx="36">
                  <c:v>0.13486934668876144</c:v>
                </c:pt>
                <c:pt idx="37">
                  <c:v>0.13399016545703349</c:v>
                </c:pt>
                <c:pt idx="38">
                  <c:v>0.13532507557678244</c:v>
                </c:pt>
                <c:pt idx="39">
                  <c:v>0.13492926408347311</c:v>
                </c:pt>
                <c:pt idx="40">
                  <c:v>0.13494977709971881</c:v>
                </c:pt>
                <c:pt idx="41">
                  <c:v>0.13510004989864352</c:v>
                </c:pt>
                <c:pt idx="42">
                  <c:v>0.13406928342784546</c:v>
                </c:pt>
                <c:pt idx="43">
                  <c:v>0.13523578020970389</c:v>
                </c:pt>
                <c:pt idx="44">
                  <c:v>0.13477264712455167</c:v>
                </c:pt>
                <c:pt idx="45">
                  <c:v>0.13478545823595833</c:v>
                </c:pt>
                <c:pt idx="46">
                  <c:v>0.1351811894158198</c:v>
                </c:pt>
                <c:pt idx="47">
                  <c:v>0.13437147130824775</c:v>
                </c:pt>
                <c:pt idx="48">
                  <c:v>0.13411088183840023</c:v>
                </c:pt>
                <c:pt idx="49">
                  <c:v>0.13387376993358618</c:v>
                </c:pt>
                <c:pt idx="50">
                  <c:v>0.13396237410981773</c:v>
                </c:pt>
                <c:pt idx="51">
                  <c:v>0.13324746743154672</c:v>
                </c:pt>
              </c:numCache>
            </c:numRef>
          </c:yVal>
          <c:smooth val="0"/>
        </c:ser>
        <c:ser>
          <c:idx val="5"/>
          <c:order val="5"/>
          <c:spPr>
            <a:ln w="28575">
              <a:noFill/>
            </a:ln>
          </c:spPr>
          <c:marker>
            <c:spPr>
              <a:noFill/>
            </c:spPr>
          </c:marker>
          <c:xVal>
            <c:numRef>
              <c:f>xu!$M$2:$M$42</c:f>
              <c:numCache>
                <c:formatCode>General</c:formatCode>
                <c:ptCount val="41"/>
                <c:pt idx="0">
                  <c:v>15.9588</c:v>
                </c:pt>
                <c:pt idx="1">
                  <c:v>23.903199999999998</c:v>
                </c:pt>
                <c:pt idx="2">
                  <c:v>31.852399999999999</c:v>
                </c:pt>
                <c:pt idx="3">
                  <c:v>39.787799999999997</c:v>
                </c:pt>
                <c:pt idx="4">
                  <c:v>47.697099999999999</c:v>
                </c:pt>
                <c:pt idx="5">
                  <c:v>55.6038</c:v>
                </c:pt>
                <c:pt idx="6">
                  <c:v>63.515799999999999</c:v>
                </c:pt>
                <c:pt idx="7">
                  <c:v>71.425700000000006</c:v>
                </c:pt>
                <c:pt idx="8">
                  <c:v>79.348200000000006</c:v>
                </c:pt>
                <c:pt idx="9">
                  <c:v>87.299599999999998</c:v>
                </c:pt>
                <c:pt idx="10">
                  <c:v>95.209900000000005</c:v>
                </c:pt>
                <c:pt idx="11">
                  <c:v>103.119</c:v>
                </c:pt>
                <c:pt idx="12">
                  <c:v>111.036</c:v>
                </c:pt>
                <c:pt idx="13">
                  <c:v>118.944</c:v>
                </c:pt>
                <c:pt idx="14">
                  <c:v>126.85899999999999</c:v>
                </c:pt>
                <c:pt idx="15">
                  <c:v>134.77000000000001</c:v>
                </c:pt>
                <c:pt idx="16">
                  <c:v>142.702</c:v>
                </c:pt>
                <c:pt idx="17">
                  <c:v>150.642</c:v>
                </c:pt>
                <c:pt idx="18">
                  <c:v>158.55500000000001</c:v>
                </c:pt>
                <c:pt idx="19">
                  <c:v>166.46700000000001</c:v>
                </c:pt>
                <c:pt idx="20">
                  <c:v>174.37700000000001</c:v>
                </c:pt>
                <c:pt idx="21">
                  <c:v>182.29</c:v>
                </c:pt>
                <c:pt idx="22">
                  <c:v>190.244</c:v>
                </c:pt>
                <c:pt idx="23">
                  <c:v>198.15600000000001</c:v>
                </c:pt>
                <c:pt idx="24">
                  <c:v>206.11</c:v>
                </c:pt>
                <c:pt idx="25">
                  <c:v>214.024</c:v>
                </c:pt>
                <c:pt idx="26">
                  <c:v>221.935</c:v>
                </c:pt>
                <c:pt idx="27">
                  <c:v>229.86500000000001</c:v>
                </c:pt>
                <c:pt idx="28">
                  <c:v>237.774</c:v>
                </c:pt>
                <c:pt idx="29">
                  <c:v>245.70400000000001</c:v>
                </c:pt>
                <c:pt idx="30">
                  <c:v>253.61</c:v>
                </c:pt>
                <c:pt idx="31">
                  <c:v>261.53500000000003</c:v>
                </c:pt>
                <c:pt idx="32">
                  <c:v>269.49</c:v>
                </c:pt>
                <c:pt idx="33">
                  <c:v>277.39800000000002</c:v>
                </c:pt>
                <c:pt idx="34">
                  <c:v>285.33499999999998</c:v>
                </c:pt>
                <c:pt idx="35">
                  <c:v>293.245</c:v>
                </c:pt>
                <c:pt idx="36">
                  <c:v>301.15600000000001</c:v>
                </c:pt>
                <c:pt idx="37">
                  <c:v>309.06299999999999</c:v>
                </c:pt>
                <c:pt idx="38">
                  <c:v>317.01</c:v>
                </c:pt>
                <c:pt idx="39">
                  <c:v>324.92399999999998</c:v>
                </c:pt>
                <c:pt idx="40">
                  <c:v>332.839</c:v>
                </c:pt>
              </c:numCache>
            </c:numRef>
          </c:xVal>
          <c:yVal>
            <c:numRef>
              <c:f>xu!$P$2:$P$42</c:f>
              <c:numCache>
                <c:formatCode>General</c:formatCode>
                <c:ptCount val="41"/>
                <c:pt idx="0">
                  <c:v>9.2130339243325268E-2</c:v>
                </c:pt>
                <c:pt idx="1">
                  <c:v>9.6433768199925426E-2</c:v>
                </c:pt>
                <c:pt idx="2">
                  <c:v>9.9237877378410833E-2</c:v>
                </c:pt>
                <c:pt idx="3">
                  <c:v>0.10233046911220677</c:v>
                </c:pt>
                <c:pt idx="4">
                  <c:v>0.10490450130352004</c:v>
                </c:pt>
                <c:pt idx="5">
                  <c:v>0.10616932794910056</c:v>
                </c:pt>
                <c:pt idx="6">
                  <c:v>0.10785517814200969</c:v>
                </c:pt>
                <c:pt idx="7">
                  <c:v>0.10851598817853726</c:v>
                </c:pt>
                <c:pt idx="8">
                  <c:v>0.10682654785317396</c:v>
                </c:pt>
                <c:pt idx="9">
                  <c:v>0.1080301191651222</c:v>
                </c:pt>
                <c:pt idx="10">
                  <c:v>0.11070082626061666</c:v>
                </c:pt>
                <c:pt idx="11">
                  <c:v>0.11304250507454727</c:v>
                </c:pt>
                <c:pt idx="12">
                  <c:v>0.11199519399995188</c:v>
                </c:pt>
                <c:pt idx="13">
                  <c:v>0.11247478522150962</c:v>
                </c:pt>
                <c:pt idx="14">
                  <c:v>0.11402054313834299</c:v>
                </c:pt>
                <c:pt idx="15">
                  <c:v>0.11445632100122391</c:v>
                </c:pt>
                <c:pt idx="16">
                  <c:v>0.11423225415048739</c:v>
                </c:pt>
                <c:pt idx="17">
                  <c:v>0.11441989445953256</c:v>
                </c:pt>
                <c:pt idx="18">
                  <c:v>0.1158285635754355</c:v>
                </c:pt>
                <c:pt idx="19">
                  <c:v>0.11567673768627493</c:v>
                </c:pt>
                <c:pt idx="20">
                  <c:v>0.11573009158948093</c:v>
                </c:pt>
                <c:pt idx="21">
                  <c:v>0.11732264436792877</c:v>
                </c:pt>
                <c:pt idx="22">
                  <c:v>0.11539204074625273</c:v>
                </c:pt>
                <c:pt idx="23">
                  <c:v>0.11492994434532647</c:v>
                </c:pt>
                <c:pt idx="24">
                  <c:v>0.11426151088673173</c:v>
                </c:pt>
                <c:pt idx="25">
                  <c:v>0.11449040266557027</c:v>
                </c:pt>
                <c:pt idx="26">
                  <c:v>0.11463518656513955</c:v>
                </c:pt>
                <c:pt idx="27">
                  <c:v>0.11588662852459965</c:v>
                </c:pt>
                <c:pt idx="28">
                  <c:v>0.11479450667590874</c:v>
                </c:pt>
                <c:pt idx="29">
                  <c:v>0.11628640513156507</c:v>
                </c:pt>
                <c:pt idx="30">
                  <c:v>0.1163379313520319</c:v>
                </c:pt>
                <c:pt idx="31">
                  <c:v>0.11628294366368054</c:v>
                </c:pt>
                <c:pt idx="32">
                  <c:v>0.11956574506801634</c:v>
                </c:pt>
                <c:pt idx="33">
                  <c:v>0.11688479081406959</c:v>
                </c:pt>
                <c:pt idx="34">
                  <c:v>0.11911895226132882</c:v>
                </c:pt>
                <c:pt idx="35">
                  <c:v>0.1178443492000202</c:v>
                </c:pt>
                <c:pt idx="36">
                  <c:v>0.11887567492837581</c:v>
                </c:pt>
                <c:pt idx="37">
                  <c:v>0.12005090760725529</c:v>
                </c:pt>
                <c:pt idx="38">
                  <c:v>0.12035310312889769</c:v>
                </c:pt>
                <c:pt idx="39">
                  <c:v>0.12070474677219221</c:v>
                </c:pt>
                <c:pt idx="40">
                  <c:v>0.12019568388792029</c:v>
                </c:pt>
              </c:numCache>
            </c:numRef>
          </c:yVal>
          <c:smooth val="0"/>
        </c:ser>
        <c:ser>
          <c:idx val="2"/>
          <c:order val="2"/>
          <c:spPr>
            <a:ln w="28575"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xu!$G$2:$G$39</c:f>
              <c:numCache>
                <c:formatCode>General</c:formatCode>
                <c:ptCount val="38"/>
                <c:pt idx="0">
                  <c:v>16.974900000000002</c:v>
                </c:pt>
                <c:pt idx="1">
                  <c:v>24.883199999999999</c:v>
                </c:pt>
                <c:pt idx="2">
                  <c:v>32.825299999999999</c:v>
                </c:pt>
                <c:pt idx="3">
                  <c:v>40.763800000000003</c:v>
                </c:pt>
                <c:pt idx="4">
                  <c:v>48.690800000000003</c:v>
                </c:pt>
                <c:pt idx="5">
                  <c:v>56.606699999999996</c:v>
                </c:pt>
                <c:pt idx="6">
                  <c:v>64.517300000000006</c:v>
                </c:pt>
                <c:pt idx="7">
                  <c:v>72.428200000000004</c:v>
                </c:pt>
                <c:pt idx="8">
                  <c:v>80.333100000000002</c:v>
                </c:pt>
                <c:pt idx="9">
                  <c:v>88.288499999999999</c:v>
                </c:pt>
                <c:pt idx="10">
                  <c:v>96.197599999999994</c:v>
                </c:pt>
                <c:pt idx="11">
                  <c:v>104.10899999999999</c:v>
                </c:pt>
                <c:pt idx="12">
                  <c:v>112.01900000000001</c:v>
                </c:pt>
                <c:pt idx="13">
                  <c:v>119.932</c:v>
                </c:pt>
                <c:pt idx="14">
                  <c:v>127.854</c:v>
                </c:pt>
                <c:pt idx="15">
                  <c:v>135.76499999999999</c:v>
                </c:pt>
                <c:pt idx="16">
                  <c:v>143.71700000000001</c:v>
                </c:pt>
                <c:pt idx="17">
                  <c:v>151.64099999999999</c:v>
                </c:pt>
                <c:pt idx="18">
                  <c:v>159.56</c:v>
                </c:pt>
                <c:pt idx="19">
                  <c:v>167.46600000000001</c:v>
                </c:pt>
                <c:pt idx="20">
                  <c:v>175.364</c:v>
                </c:pt>
                <c:pt idx="21">
                  <c:v>183.27699999999999</c:v>
                </c:pt>
                <c:pt idx="22">
                  <c:v>191.18299999999999</c:v>
                </c:pt>
                <c:pt idx="23">
                  <c:v>199.14</c:v>
                </c:pt>
                <c:pt idx="24">
                  <c:v>207.05</c:v>
                </c:pt>
                <c:pt idx="25">
                  <c:v>214.965</c:v>
                </c:pt>
                <c:pt idx="26">
                  <c:v>222.89400000000001</c:v>
                </c:pt>
                <c:pt idx="27">
                  <c:v>230.809</c:v>
                </c:pt>
                <c:pt idx="28">
                  <c:v>238.71799999999999</c:v>
                </c:pt>
                <c:pt idx="29">
                  <c:v>246.64699999999999</c:v>
                </c:pt>
                <c:pt idx="30">
                  <c:v>254.554</c:v>
                </c:pt>
                <c:pt idx="31">
                  <c:v>262.49200000000002</c:v>
                </c:pt>
                <c:pt idx="32">
                  <c:v>270.404</c:v>
                </c:pt>
                <c:pt idx="33">
                  <c:v>278.34100000000001</c:v>
                </c:pt>
                <c:pt idx="34">
                  <c:v>286.255</c:v>
                </c:pt>
                <c:pt idx="35">
                  <c:v>294.16399999999999</c:v>
                </c:pt>
                <c:pt idx="36">
                  <c:v>302.07299999999998</c:v>
                </c:pt>
                <c:pt idx="37">
                  <c:v>309.98399999999998</c:v>
                </c:pt>
              </c:numCache>
            </c:numRef>
          </c:xVal>
          <c:yVal>
            <c:numRef>
              <c:f>xu!$K$2:$K$39</c:f>
              <c:numCache>
                <c:formatCode>General</c:formatCode>
                <c:ptCount val="38"/>
                <c:pt idx="0">
                  <c:v>9.6400025519789767E-2</c:v>
                </c:pt>
                <c:pt idx="1">
                  <c:v>9.9895688605585675E-2</c:v>
                </c:pt>
                <c:pt idx="2">
                  <c:v>0.10291814556237627</c:v>
                </c:pt>
                <c:pt idx="3">
                  <c:v>0.10554555776525897</c:v>
                </c:pt>
                <c:pt idx="4">
                  <c:v>0.10783095842363885</c:v>
                </c:pt>
                <c:pt idx="5">
                  <c:v>0.10982862328175599</c:v>
                </c:pt>
                <c:pt idx="6">
                  <c:v>0.1115782946201499</c:v>
                </c:pt>
                <c:pt idx="7">
                  <c:v>0.11313241325159641</c:v>
                </c:pt>
                <c:pt idx="8">
                  <c:v>0.11450808303058112</c:v>
                </c:pt>
                <c:pt idx="9">
                  <c:v>0.11573813114243765</c:v>
                </c:pt>
                <c:pt idx="10">
                  <c:v>0.11682446548566383</c:v>
                </c:pt>
                <c:pt idx="11">
                  <c:v>0.11779666678888</c:v>
                </c:pt>
                <c:pt idx="12">
                  <c:v>0.11866771947549566</c:v>
                </c:pt>
                <c:pt idx="13">
                  <c:v>0.11944990014554552</c:v>
                </c:pt>
                <c:pt idx="14">
                  <c:v>0.12015311091879409</c:v>
                </c:pt>
                <c:pt idx="15">
                  <c:v>0.12078955968813203</c:v>
                </c:pt>
                <c:pt idx="16">
                  <c:v>0.12136258139802727</c:v>
                </c:pt>
                <c:pt idx="17">
                  <c:v>0.12187515193355711</c:v>
                </c:pt>
                <c:pt idx="18">
                  <c:v>0.12232433933862447</c:v>
                </c:pt>
                <c:pt idx="19">
                  <c:v>0.1227084803507488</c:v>
                </c:pt>
                <c:pt idx="20">
                  <c:v>0.12302484214401346</c:v>
                </c:pt>
                <c:pt idx="21">
                  <c:v>0.12326615561975533</c:v>
                </c:pt>
                <c:pt idx="22">
                  <c:v>0.12345266908220695</c:v>
                </c:pt>
                <c:pt idx="23">
                  <c:v>0.12359170617607793</c:v>
                </c:pt>
                <c:pt idx="24">
                  <c:v>0.12370437608758787</c:v>
                </c:pt>
                <c:pt idx="25">
                  <c:v>0.12379164229198324</c:v>
                </c:pt>
                <c:pt idx="26">
                  <c:v>0.12386335368994399</c:v>
                </c:pt>
                <c:pt idx="27">
                  <c:v>0.1239252060162967</c:v>
                </c:pt>
                <c:pt idx="28">
                  <c:v>0.12397560642052315</c:v>
                </c:pt>
                <c:pt idx="29">
                  <c:v>0.12401896240610719</c:v>
                </c:pt>
                <c:pt idx="30">
                  <c:v>0.12405747023165442</c:v>
                </c:pt>
                <c:pt idx="31">
                  <c:v>0.1240909875345603</c:v>
                </c:pt>
                <c:pt idx="32">
                  <c:v>0.12412025729928945</c:v>
                </c:pt>
                <c:pt idx="33">
                  <c:v>0.12414698635955158</c:v>
                </c:pt>
                <c:pt idx="34">
                  <c:v>0.12417230724519425</c:v>
                </c:pt>
                <c:pt idx="35">
                  <c:v>0.12419543927819621</c:v>
                </c:pt>
                <c:pt idx="36">
                  <c:v>0.12421538668843522</c:v>
                </c:pt>
                <c:pt idx="37">
                  <c:v>0.12423440724181015</c:v>
                </c:pt>
              </c:numCache>
            </c:numRef>
          </c:yVal>
          <c:smooth val="0"/>
        </c:ser>
        <c:ser>
          <c:idx val="1"/>
          <c:order val="1"/>
          <c:spPr>
            <a:ln w="28575"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xu!$A$2:$A$53</c:f>
              <c:numCache>
                <c:formatCode>General</c:formatCode>
                <c:ptCount val="52"/>
                <c:pt idx="0">
                  <c:v>23.924099999999999</c:v>
                </c:pt>
                <c:pt idx="1">
                  <c:v>31.840699999999998</c:v>
                </c:pt>
                <c:pt idx="2">
                  <c:v>39.755499999999998</c:v>
                </c:pt>
                <c:pt idx="3">
                  <c:v>47.662500000000001</c:v>
                </c:pt>
                <c:pt idx="4">
                  <c:v>55.573399999999999</c:v>
                </c:pt>
                <c:pt idx="5">
                  <c:v>63.4861</c:v>
                </c:pt>
                <c:pt idx="6">
                  <c:v>71.430099999999996</c:v>
                </c:pt>
                <c:pt idx="7">
                  <c:v>79.338499999999996</c:v>
                </c:pt>
                <c:pt idx="8">
                  <c:v>87.244399999999999</c:v>
                </c:pt>
                <c:pt idx="9">
                  <c:v>95.173000000000002</c:v>
                </c:pt>
                <c:pt idx="10">
                  <c:v>103.10299999999999</c:v>
                </c:pt>
                <c:pt idx="11">
                  <c:v>111.027</c:v>
                </c:pt>
                <c:pt idx="12">
                  <c:v>118.958</c:v>
                </c:pt>
                <c:pt idx="13">
                  <c:v>126.913</c:v>
                </c:pt>
                <c:pt idx="14">
                  <c:v>134.827</c:v>
                </c:pt>
                <c:pt idx="15">
                  <c:v>142.74299999999999</c:v>
                </c:pt>
                <c:pt idx="16">
                  <c:v>150.65100000000001</c:v>
                </c:pt>
                <c:pt idx="17">
                  <c:v>158.56399999999999</c:v>
                </c:pt>
                <c:pt idx="18">
                  <c:v>166.48099999999999</c:v>
                </c:pt>
                <c:pt idx="19">
                  <c:v>174.393</c:v>
                </c:pt>
                <c:pt idx="20">
                  <c:v>182.346</c:v>
                </c:pt>
                <c:pt idx="21">
                  <c:v>190.256</c:v>
                </c:pt>
                <c:pt idx="22">
                  <c:v>198.19</c:v>
                </c:pt>
                <c:pt idx="23">
                  <c:v>206.11799999999999</c:v>
                </c:pt>
                <c:pt idx="24">
                  <c:v>214.03</c:v>
                </c:pt>
                <c:pt idx="25">
                  <c:v>221.94399999999999</c:v>
                </c:pt>
                <c:pt idx="26">
                  <c:v>229.85900000000001</c:v>
                </c:pt>
                <c:pt idx="27">
                  <c:v>237.77600000000001</c:v>
                </c:pt>
                <c:pt idx="28">
                  <c:v>245.71600000000001</c:v>
                </c:pt>
                <c:pt idx="29">
                  <c:v>253.624</c:v>
                </c:pt>
                <c:pt idx="30">
                  <c:v>261.53899999999999</c:v>
                </c:pt>
                <c:pt idx="31">
                  <c:v>269.45800000000003</c:v>
                </c:pt>
                <c:pt idx="32">
                  <c:v>277.47899999999998</c:v>
                </c:pt>
                <c:pt idx="33">
                  <c:v>285.39299999999997</c:v>
                </c:pt>
                <c:pt idx="34">
                  <c:v>293.33999999999997</c:v>
                </c:pt>
                <c:pt idx="35">
                  <c:v>301.298</c:v>
                </c:pt>
                <c:pt idx="36">
                  <c:v>309.20699999999999</c:v>
                </c:pt>
                <c:pt idx="37">
                  <c:v>317.11799999999999</c:v>
                </c:pt>
                <c:pt idx="38">
                  <c:v>325.05099999999999</c:v>
                </c:pt>
                <c:pt idx="39">
                  <c:v>332.95699999999999</c:v>
                </c:pt>
                <c:pt idx="40">
                  <c:v>340.863</c:v>
                </c:pt>
                <c:pt idx="41">
                  <c:v>348.81799999999998</c:v>
                </c:pt>
                <c:pt idx="42">
                  <c:v>356.74599999999998</c:v>
                </c:pt>
                <c:pt idx="43">
                  <c:v>364.66800000000001</c:v>
                </c:pt>
                <c:pt idx="44">
                  <c:v>372.577</c:v>
                </c:pt>
                <c:pt idx="45">
                  <c:v>380.51100000000002</c:v>
                </c:pt>
                <c:pt idx="46">
                  <c:v>388.42700000000002</c:v>
                </c:pt>
                <c:pt idx="47">
                  <c:v>396.36500000000001</c:v>
                </c:pt>
                <c:pt idx="48">
                  <c:v>404.31099999999998</c:v>
                </c:pt>
                <c:pt idx="49">
                  <c:v>412.23</c:v>
                </c:pt>
                <c:pt idx="50">
                  <c:v>420.149</c:v>
                </c:pt>
                <c:pt idx="51">
                  <c:v>428.06400000000002</c:v>
                </c:pt>
              </c:numCache>
            </c:numRef>
          </c:xVal>
          <c:yVal>
            <c:numRef>
              <c:f>xu!$E$2:$E$53</c:f>
              <c:numCache>
                <c:formatCode>General</c:formatCode>
                <c:ptCount val="52"/>
                <c:pt idx="0">
                  <c:v>0.105864735746225</c:v>
                </c:pt>
                <c:pt idx="1">
                  <c:v>0.10775231522698288</c:v>
                </c:pt>
                <c:pt idx="2">
                  <c:v>0.10952284776251608</c:v>
                </c:pt>
                <c:pt idx="3">
                  <c:v>0.1111914401978325</c:v>
                </c:pt>
                <c:pt idx="4">
                  <c:v>0.11275658023707838</c:v>
                </c:pt>
                <c:pt idx="5">
                  <c:v>0.11422114169585956</c:v>
                </c:pt>
                <c:pt idx="6">
                  <c:v>0.11560101922508279</c:v>
                </c:pt>
                <c:pt idx="7">
                  <c:v>0.11689399736222195</c:v>
                </c:pt>
                <c:pt idx="8">
                  <c:v>0.11811545669492216</c:v>
                </c:pt>
                <c:pt idx="9">
                  <c:v>0.11926442185350557</c:v>
                </c:pt>
                <c:pt idx="10">
                  <c:v>0.12034421370958516</c:v>
                </c:pt>
                <c:pt idx="11">
                  <c:v>0.12136020794921895</c:v>
                </c:pt>
                <c:pt idx="12">
                  <c:v>0.12231657836760536</c:v>
                </c:pt>
                <c:pt idx="13">
                  <c:v>0.12322773269563717</c:v>
                </c:pt>
                <c:pt idx="14">
                  <c:v>0.1240822189591174</c:v>
                </c:pt>
                <c:pt idx="15">
                  <c:v>0.12489232367545661</c:v>
                </c:pt>
                <c:pt idx="16">
                  <c:v>0.12565513678092283</c:v>
                </c:pt>
                <c:pt idx="17">
                  <c:v>0.12637563806606519</c:v>
                </c:pt>
                <c:pt idx="18">
                  <c:v>0.1270607832995945</c:v>
                </c:pt>
                <c:pt idx="19">
                  <c:v>0.12770657893853926</c:v>
                </c:pt>
                <c:pt idx="20">
                  <c:v>0.12832431992619045</c:v>
                </c:pt>
                <c:pt idx="21">
                  <c:v>0.1289078844017196</c:v>
                </c:pt>
                <c:pt idx="22">
                  <c:v>0.12946480097598764</c:v>
                </c:pt>
                <c:pt idx="23">
                  <c:v>0.12999268056456209</c:v>
                </c:pt>
                <c:pt idx="24">
                  <c:v>0.1304920615858168</c:v>
                </c:pt>
                <c:pt idx="25">
                  <c:v>0.13096284598687002</c:v>
                </c:pt>
                <c:pt idx="26">
                  <c:v>0.13139817468390336</c:v>
                </c:pt>
                <c:pt idx="27">
                  <c:v>0.13179113897625322</c:v>
                </c:pt>
                <c:pt idx="28">
                  <c:v>0.13213045823109359</c:v>
                </c:pt>
                <c:pt idx="29">
                  <c:v>0.13241024488722927</c:v>
                </c:pt>
                <c:pt idx="30">
                  <c:v>0.1326374069665493</c:v>
                </c:pt>
                <c:pt idx="31">
                  <c:v>0.13282180163240803</c:v>
                </c:pt>
                <c:pt idx="32">
                  <c:v>0.13297418090942831</c:v>
                </c:pt>
                <c:pt idx="33">
                  <c:v>0.13309641857583202</c:v>
                </c:pt>
                <c:pt idx="34">
                  <c:v>0.13320125132270272</c:v>
                </c:pt>
                <c:pt idx="35">
                  <c:v>0.13329385757853054</c:v>
                </c:pt>
                <c:pt idx="36">
                  <c:v>0.1333775190747794</c:v>
                </c:pt>
                <c:pt idx="37">
                  <c:v>0.13345138832164186</c:v>
                </c:pt>
                <c:pt idx="38">
                  <c:v>0.13352092412319097</c:v>
                </c:pt>
                <c:pt idx="39">
                  <c:v>0.13358589046389402</c:v>
                </c:pt>
                <c:pt idx="40">
                  <c:v>0.1336461156300548</c:v>
                </c:pt>
                <c:pt idx="41">
                  <c:v>0.13370253014476843</c:v>
                </c:pt>
                <c:pt idx="42">
                  <c:v>0.13375523741631401</c:v>
                </c:pt>
                <c:pt idx="43">
                  <c:v>0.13380663327702197</c:v>
                </c:pt>
                <c:pt idx="44">
                  <c:v>0.13385674918037013</c:v>
                </c:pt>
                <c:pt idx="45">
                  <c:v>0.13390580807401536</c:v>
                </c:pt>
                <c:pt idx="46">
                  <c:v>0.13395114610517436</c:v>
                </c:pt>
                <c:pt idx="47">
                  <c:v>0.13399581461380011</c:v>
                </c:pt>
                <c:pt idx="48">
                  <c:v>0.13403969462195703</c:v>
                </c:pt>
                <c:pt idx="49">
                  <c:v>0.13408089763307937</c:v>
                </c:pt>
                <c:pt idx="50">
                  <c:v>0.13412112664864231</c:v>
                </c:pt>
                <c:pt idx="51">
                  <c:v>0.13415921215473686</c:v>
                </c:pt>
              </c:numCache>
            </c:numRef>
          </c:yVal>
          <c:smooth val="0"/>
        </c:ser>
        <c:ser>
          <c:idx val="0"/>
          <c:order val="0"/>
          <c:spPr>
            <a:ln w="28575"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xu!$M$2:$M$42</c:f>
              <c:numCache>
                <c:formatCode>General</c:formatCode>
                <c:ptCount val="41"/>
                <c:pt idx="0">
                  <c:v>15.9588</c:v>
                </c:pt>
                <c:pt idx="1">
                  <c:v>23.903199999999998</c:v>
                </c:pt>
                <c:pt idx="2">
                  <c:v>31.852399999999999</c:v>
                </c:pt>
                <c:pt idx="3">
                  <c:v>39.787799999999997</c:v>
                </c:pt>
                <c:pt idx="4">
                  <c:v>47.697099999999999</c:v>
                </c:pt>
                <c:pt idx="5">
                  <c:v>55.6038</c:v>
                </c:pt>
                <c:pt idx="6">
                  <c:v>63.515799999999999</c:v>
                </c:pt>
                <c:pt idx="7">
                  <c:v>71.425700000000006</c:v>
                </c:pt>
                <c:pt idx="8">
                  <c:v>79.348200000000006</c:v>
                </c:pt>
                <c:pt idx="9">
                  <c:v>87.299599999999998</c:v>
                </c:pt>
                <c:pt idx="10">
                  <c:v>95.209900000000005</c:v>
                </c:pt>
                <c:pt idx="11">
                  <c:v>103.119</c:v>
                </c:pt>
                <c:pt idx="12">
                  <c:v>111.036</c:v>
                </c:pt>
                <c:pt idx="13">
                  <c:v>118.944</c:v>
                </c:pt>
                <c:pt idx="14">
                  <c:v>126.85899999999999</c:v>
                </c:pt>
                <c:pt idx="15">
                  <c:v>134.77000000000001</c:v>
                </c:pt>
                <c:pt idx="16">
                  <c:v>142.702</c:v>
                </c:pt>
                <c:pt idx="17">
                  <c:v>150.642</c:v>
                </c:pt>
                <c:pt idx="18">
                  <c:v>158.55500000000001</c:v>
                </c:pt>
                <c:pt idx="19">
                  <c:v>166.46700000000001</c:v>
                </c:pt>
                <c:pt idx="20">
                  <c:v>174.37700000000001</c:v>
                </c:pt>
                <c:pt idx="21">
                  <c:v>182.29</c:v>
                </c:pt>
                <c:pt idx="22">
                  <c:v>190.244</c:v>
                </c:pt>
                <c:pt idx="23">
                  <c:v>198.15600000000001</c:v>
                </c:pt>
                <c:pt idx="24">
                  <c:v>206.11</c:v>
                </c:pt>
                <c:pt idx="25">
                  <c:v>214.024</c:v>
                </c:pt>
                <c:pt idx="26">
                  <c:v>221.935</c:v>
                </c:pt>
                <c:pt idx="27">
                  <c:v>229.86500000000001</c:v>
                </c:pt>
                <c:pt idx="28">
                  <c:v>237.774</c:v>
                </c:pt>
                <c:pt idx="29">
                  <c:v>245.70400000000001</c:v>
                </c:pt>
                <c:pt idx="30">
                  <c:v>253.61</c:v>
                </c:pt>
                <c:pt idx="31">
                  <c:v>261.53500000000003</c:v>
                </c:pt>
                <c:pt idx="32">
                  <c:v>269.49</c:v>
                </c:pt>
                <c:pt idx="33">
                  <c:v>277.39800000000002</c:v>
                </c:pt>
                <c:pt idx="34">
                  <c:v>285.33499999999998</c:v>
                </c:pt>
                <c:pt idx="35">
                  <c:v>293.245</c:v>
                </c:pt>
                <c:pt idx="36">
                  <c:v>301.15600000000001</c:v>
                </c:pt>
                <c:pt idx="37">
                  <c:v>309.06299999999999</c:v>
                </c:pt>
                <c:pt idx="38">
                  <c:v>317.01</c:v>
                </c:pt>
                <c:pt idx="39">
                  <c:v>324.92399999999998</c:v>
                </c:pt>
                <c:pt idx="40">
                  <c:v>332.839</c:v>
                </c:pt>
              </c:numCache>
            </c:numRef>
          </c:xVal>
          <c:yVal>
            <c:numRef>
              <c:f>xu!$Q$2:$Q$42</c:f>
              <c:numCache>
                <c:formatCode>General</c:formatCode>
                <c:ptCount val="41"/>
                <c:pt idx="0">
                  <c:v>9.3540215867984819E-2</c:v>
                </c:pt>
                <c:pt idx="1">
                  <c:v>9.8689063210376959E-2</c:v>
                </c:pt>
                <c:pt idx="2">
                  <c:v>0.10235984004916159</c:v>
                </c:pt>
                <c:pt idx="3">
                  <c:v>0.10507396932093747</c:v>
                </c:pt>
                <c:pt idx="4">
                  <c:v>0.10711978685498859</c:v>
                </c:pt>
                <c:pt idx="5">
                  <c:v>0.10870170239909913</c:v>
                </c:pt>
                <c:pt idx="6">
                  <c:v>0.10994524156239135</c:v>
                </c:pt>
                <c:pt idx="7">
                  <c:v>0.11093677532557303</c:v>
                </c:pt>
                <c:pt idx="8">
                  <c:v>0.11174181531880868</c:v>
                </c:pt>
                <c:pt idx="9">
                  <c:v>0.11240086818165358</c:v>
                </c:pt>
                <c:pt idx="10">
                  <c:v>0.11294292243488933</c:v>
                </c:pt>
                <c:pt idx="11">
                  <c:v>0.11339551001061622</c:v>
                </c:pt>
                <c:pt idx="12">
                  <c:v>0.11377390592912022</c:v>
                </c:pt>
                <c:pt idx="13">
                  <c:v>0.11409148484417721</c:v>
                </c:pt>
                <c:pt idx="14">
                  <c:v>0.11436043439703229</c:v>
                </c:pt>
                <c:pt idx="15">
                  <c:v>0.11458925805297913</c:v>
                </c:pt>
                <c:pt idx="16">
                  <c:v>0.11478474419562029</c:v>
                </c:pt>
                <c:pt idx="17">
                  <c:v>0.11495049685523315</c:v>
                </c:pt>
                <c:pt idx="18">
                  <c:v>0.11509058588826501</c:v>
                </c:pt>
                <c:pt idx="19">
                  <c:v>0.11521067984090202</c:v>
                </c:pt>
                <c:pt idx="20">
                  <c:v>0.11531458503029014</c:v>
                </c:pt>
                <c:pt idx="21">
                  <c:v>0.11540325624506212</c:v>
                </c:pt>
                <c:pt idx="22">
                  <c:v>0.11548052155271583</c:v>
                </c:pt>
                <c:pt idx="23">
                  <c:v>0.11554661479728288</c:v>
                </c:pt>
                <c:pt idx="24">
                  <c:v>0.11560510244136654</c:v>
                </c:pt>
                <c:pt idx="25">
                  <c:v>0.11565550581810111</c:v>
                </c:pt>
                <c:pt idx="26">
                  <c:v>0.11570049728270046</c:v>
                </c:pt>
                <c:pt idx="27">
                  <c:v>0.1157405755095425</c:v>
                </c:pt>
                <c:pt idx="28">
                  <c:v>0.11577621180421729</c:v>
                </c:pt>
                <c:pt idx="29">
                  <c:v>0.11580869410336017</c:v>
                </c:pt>
                <c:pt idx="30">
                  <c:v>0.11583894374632837</c:v>
                </c:pt>
                <c:pt idx="31">
                  <c:v>0.1158660920703421</c:v>
                </c:pt>
                <c:pt idx="32">
                  <c:v>0.11589173655320566</c:v>
                </c:pt>
                <c:pt idx="33">
                  <c:v>0.11591485090027809</c:v>
                </c:pt>
                <c:pt idx="34">
                  <c:v>0.11593698208449857</c:v>
                </c:pt>
                <c:pt idx="35">
                  <c:v>0.11595784441202638</c:v>
                </c:pt>
                <c:pt idx="36">
                  <c:v>0.11597801745325791</c:v>
                </c:pt>
                <c:pt idx="37">
                  <c:v>0.11599646828957616</c:v>
                </c:pt>
                <c:pt idx="38">
                  <c:v>0.11601445281448909</c:v>
                </c:pt>
                <c:pt idx="39">
                  <c:v>0.11603128892845994</c:v>
                </c:pt>
                <c:pt idx="40">
                  <c:v>0.11604774622946409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19008"/>
        <c:axId val="55020544"/>
      </c:scatterChart>
      <c:valAx>
        <c:axId val="55019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5020544"/>
        <c:crosses val="autoZero"/>
        <c:crossBetween val="midCat"/>
      </c:valAx>
      <c:valAx>
        <c:axId val="550205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501900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261644321486842"/>
          <c:y val="4.4546072365954259E-2"/>
          <c:w val="0.78014631954789437"/>
          <c:h val="0.80715551181102374"/>
        </c:manualLayout>
      </c:layout>
      <c:scatterChart>
        <c:scatterStyle val="lineMarker"/>
        <c:varyColors val="0"/>
        <c:ser>
          <c:idx val="4"/>
          <c:order val="0"/>
          <c:tx>
            <c:v>91 °C - experiment</c:v>
          </c:tx>
          <c:spPr>
            <a:ln w="28575">
              <a:noFill/>
            </a:ln>
          </c:spPr>
          <c:marker>
            <c:symbol val="circ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xu!$C$2:$C$53</c:f>
              <c:numCache>
                <c:formatCode>General</c:formatCode>
                <c:ptCount val="52"/>
                <c:pt idx="0">
                  <c:v>0.13571995567480041</c:v>
                </c:pt>
                <c:pt idx="1">
                  <c:v>0.17827895096851595</c:v>
                </c:pt>
                <c:pt idx="2">
                  <c:v>0.21819890486464133</c:v>
                </c:pt>
                <c:pt idx="3">
                  <c:v>0.25582042932264587</c:v>
                </c:pt>
                <c:pt idx="4">
                  <c:v>0.29110942681562829</c:v>
                </c:pt>
                <c:pt idx="5">
                  <c:v>0.32413069286933544</c:v>
                </c:pt>
                <c:pt idx="6">
                  <c:v>0.35524260199463237</c:v>
                </c:pt>
                <c:pt idx="7">
                  <c:v>0.38439520246223668</c:v>
                </c:pt>
                <c:pt idx="8">
                  <c:v>0.41193527826925908</c:v>
                </c:pt>
                <c:pt idx="9">
                  <c:v>0.43784083788954115</c:v>
                </c:pt>
                <c:pt idx="10">
                  <c:v>0.46218675655921843</c:v>
                </c:pt>
                <c:pt idx="11">
                  <c:v>0.48509423913349164</c:v>
                </c:pt>
                <c:pt idx="12">
                  <c:v>0.50665739159942802</c:v>
                </c:pt>
                <c:pt idx="13">
                  <c:v>0.52720106308656667</c:v>
                </c:pt>
                <c:pt idx="14">
                  <c:v>0.54646704750561648</c:v>
                </c:pt>
                <c:pt idx="15">
                  <c:v>0.56473236727708032</c:v>
                </c:pt>
                <c:pt idx="16">
                  <c:v>0.58193140959369127</c:v>
                </c:pt>
                <c:pt idx="17">
                  <c:v>0.59817645310898659</c:v>
                </c:pt>
                <c:pt idx="18">
                  <c:v>0.61362432858471294</c:v>
                </c:pt>
                <c:pt idx="19">
                  <c:v>0.62818499415600682</c:v>
                </c:pt>
                <c:pt idx="20">
                  <c:v>0.64211311535788873</c:v>
                </c:pt>
                <c:pt idx="21">
                  <c:v>0.6552706634350981</c:v>
                </c:pt>
                <c:pt idx="22">
                  <c:v>0.66782738494266003</c:v>
                </c:pt>
                <c:pt idx="23">
                  <c:v>0.67972941352201688</c:v>
                </c:pt>
                <c:pt idx="24">
                  <c:v>0.69098888881829268</c:v>
                </c:pt>
                <c:pt idx="25">
                  <c:v>0.70160360004662903</c:v>
                </c:pt>
                <c:pt idx="26">
                  <c:v>0.71141889638626821</c:v>
                </c:pt>
                <c:pt idx="27">
                  <c:v>0.72027900831225777</c:v>
                </c:pt>
                <c:pt idx="28">
                  <c:v>0.72792959294566351</c:v>
                </c:pt>
                <c:pt idx="29">
                  <c:v>0.73423790425287361</c:v>
                </c:pt>
                <c:pt idx="30">
                  <c:v>0.73935969645460398</c:v>
                </c:pt>
                <c:pt idx="31">
                  <c:v>0.74351721765912382</c:v>
                </c:pt>
                <c:pt idx="32">
                  <c:v>0.74695289228881467</c:v>
                </c:pt>
                <c:pt idx="33">
                  <c:v>0.74970896816388355</c:v>
                </c:pt>
                <c:pt idx="34">
                  <c:v>0.75207261770880518</c:v>
                </c:pt>
                <c:pt idx="35">
                  <c:v>0.75416059823949111</c:v>
                </c:pt>
                <c:pt idx="36">
                  <c:v>0.75604690250451279</c:v>
                </c:pt>
                <c:pt idx="37">
                  <c:v>0.75771242226758395</c:v>
                </c:pt>
                <c:pt idx="38">
                  <c:v>0.75928023643437303</c:v>
                </c:pt>
                <c:pt idx="39">
                  <c:v>0.76074502359508145</c:v>
                </c:pt>
                <c:pt idx="40">
                  <c:v>0.76210291214458525</c:v>
                </c:pt>
                <c:pt idx="41">
                  <c:v>0.76337488245930329</c:v>
                </c:pt>
                <c:pt idx="42">
                  <c:v>0.76456326607150105</c:v>
                </c:pt>
                <c:pt idx="43">
                  <c:v>0.76572208148366505</c:v>
                </c:pt>
                <c:pt idx="44">
                  <c:v>0.76685203787303979</c:v>
                </c:pt>
                <c:pt idx="45">
                  <c:v>0.76795816200982236</c:v>
                </c:pt>
                <c:pt idx="46">
                  <c:v>0.76898039237118809</c:v>
                </c:pt>
                <c:pt idx="47">
                  <c:v>0.7699875270999561</c:v>
                </c:pt>
                <c:pt idx="48">
                  <c:v>0.77097688361695282</c:v>
                </c:pt>
                <c:pt idx="49">
                  <c:v>0.77190588224949719</c:v>
                </c:pt>
                <c:pt idx="50">
                  <c:v>0.77281292033794202</c:v>
                </c:pt>
                <c:pt idx="51">
                  <c:v>0.77367162901281361</c:v>
                </c:pt>
              </c:numCache>
            </c:numRef>
          </c:xVal>
          <c:yVal>
            <c:numRef>
              <c:f>xu!$D$2:$D$53</c:f>
              <c:numCache>
                <c:formatCode>General</c:formatCode>
                <c:ptCount val="52"/>
                <c:pt idx="0">
                  <c:v>0.11159676331384832</c:v>
                </c:pt>
                <c:pt idx="1">
                  <c:v>0.11355378661752709</c:v>
                </c:pt>
                <c:pt idx="2">
                  <c:v>0.11385049007504552</c:v>
                </c:pt>
                <c:pt idx="3">
                  <c:v>0.11353231629604699</c:v>
                </c:pt>
                <c:pt idx="4">
                  <c:v>0.11493486247700242</c:v>
                </c:pt>
                <c:pt idx="5">
                  <c:v>0.11547771191735498</c:v>
                </c:pt>
                <c:pt idx="6">
                  <c:v>0.11530295858101788</c:v>
                </c:pt>
                <c:pt idx="7">
                  <c:v>0.11763498620713812</c:v>
                </c:pt>
                <c:pt idx="8">
                  <c:v>0.11728494459133344</c:v>
                </c:pt>
                <c:pt idx="9">
                  <c:v>0.11887817796898713</c:v>
                </c:pt>
                <c:pt idx="10">
                  <c:v>0.11897426744441805</c:v>
                </c:pt>
                <c:pt idx="11">
                  <c:v>0.11963675031520422</c:v>
                </c:pt>
                <c:pt idx="12">
                  <c:v>0.1209203065102763</c:v>
                </c:pt>
                <c:pt idx="13">
                  <c:v>0.12111182988996912</c:v>
                </c:pt>
                <c:pt idx="14">
                  <c:v>0.12249690351779127</c:v>
                </c:pt>
                <c:pt idx="15">
                  <c:v>0.12305471897493861</c:v>
                </c:pt>
                <c:pt idx="16">
                  <c:v>0.12362120866555631</c:v>
                </c:pt>
                <c:pt idx="17">
                  <c:v>0.12413056316748437</c:v>
                </c:pt>
                <c:pt idx="18">
                  <c:v>0.12445833489557652</c:v>
                </c:pt>
                <c:pt idx="19">
                  <c:v>0.12604270216042471</c:v>
                </c:pt>
                <c:pt idx="20">
                  <c:v>0.12629440897050492</c:v>
                </c:pt>
                <c:pt idx="21">
                  <c:v>0.12736184992289146</c:v>
                </c:pt>
                <c:pt idx="22">
                  <c:v>0.12752017707105284</c:v>
                </c:pt>
                <c:pt idx="23">
                  <c:v>0.1283368372997212</c:v>
                </c:pt>
                <c:pt idx="24">
                  <c:v>0.12824489019982035</c:v>
                </c:pt>
                <c:pt idx="25">
                  <c:v>0.12928703620397128</c:v>
                </c:pt>
                <c:pt idx="26">
                  <c:v>0.12988402408850136</c:v>
                </c:pt>
                <c:pt idx="27">
                  <c:v>0.13095139110135973</c:v>
                </c:pt>
                <c:pt idx="28">
                  <c:v>0.13037653259200058</c:v>
                </c:pt>
                <c:pt idx="29">
                  <c:v>0.13115186897101544</c:v>
                </c:pt>
                <c:pt idx="30">
                  <c:v>0.13326646554860716</c:v>
                </c:pt>
                <c:pt idx="31">
                  <c:v>0.13340848105039085</c:v>
                </c:pt>
                <c:pt idx="32">
                  <c:v>0.13304572830905595</c:v>
                </c:pt>
                <c:pt idx="33">
                  <c:v>0.1331226106158605</c:v>
                </c:pt>
                <c:pt idx="34">
                  <c:v>0.13368456997208503</c:v>
                </c:pt>
                <c:pt idx="35">
                  <c:v>0.13373196574809781</c:v>
                </c:pt>
                <c:pt idx="36">
                  <c:v>0.13486934668876144</c:v>
                </c:pt>
                <c:pt idx="37">
                  <c:v>0.13399016545703349</c:v>
                </c:pt>
                <c:pt idx="38">
                  <c:v>0.13532507557678244</c:v>
                </c:pt>
                <c:pt idx="39">
                  <c:v>0.13492926408347311</c:v>
                </c:pt>
                <c:pt idx="40">
                  <c:v>0.13494977709971881</c:v>
                </c:pt>
                <c:pt idx="41">
                  <c:v>0.13510004989864352</c:v>
                </c:pt>
                <c:pt idx="42">
                  <c:v>0.13406928342784546</c:v>
                </c:pt>
                <c:pt idx="43">
                  <c:v>0.13523578020970389</c:v>
                </c:pt>
                <c:pt idx="44">
                  <c:v>0.13477264712455167</c:v>
                </c:pt>
                <c:pt idx="45">
                  <c:v>0.13478545823595833</c:v>
                </c:pt>
                <c:pt idx="46">
                  <c:v>0.1351811894158198</c:v>
                </c:pt>
                <c:pt idx="47">
                  <c:v>0.13437147130824775</c:v>
                </c:pt>
                <c:pt idx="48">
                  <c:v>0.13411088183840023</c:v>
                </c:pt>
                <c:pt idx="49">
                  <c:v>0.13387376993358618</c:v>
                </c:pt>
                <c:pt idx="50">
                  <c:v>0.13396237410981773</c:v>
                </c:pt>
                <c:pt idx="51">
                  <c:v>0.13324746743154672</c:v>
                </c:pt>
              </c:numCache>
            </c:numRef>
          </c:yVal>
          <c:smooth val="0"/>
        </c:ser>
        <c:ser>
          <c:idx val="3"/>
          <c:order val="1"/>
          <c:spPr>
            <a:ln w="28575">
              <a:noFill/>
            </a:ln>
          </c:spPr>
          <c:marker>
            <c:symbol val="triang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xu!$I$2:$I$39</c:f>
              <c:numCache>
                <c:formatCode>General</c:formatCode>
                <c:ptCount val="38"/>
                <c:pt idx="0">
                  <c:v>0.19</c:v>
                </c:pt>
                <c:pt idx="1">
                  <c:v>0.27852284676672656</c:v>
                </c:pt>
                <c:pt idx="2">
                  <c:v>0.3550624009166029</c:v>
                </c:pt>
                <c:pt idx="3">
                  <c:v>0.42159799148134847</c:v>
                </c:pt>
                <c:pt idx="4">
                  <c:v>0.47947261135086489</c:v>
                </c:pt>
                <c:pt idx="5">
                  <c:v>0.53006071889616457</c:v>
                </c:pt>
                <c:pt idx="6">
                  <c:v>0.57436873256319398</c:v>
                </c:pt>
                <c:pt idx="7">
                  <c:v>0.61372464361419621</c:v>
                </c:pt>
                <c:pt idx="8">
                  <c:v>0.64856158357603266</c:v>
                </c:pt>
                <c:pt idx="9">
                  <c:v>0.67971085564519251</c:v>
                </c:pt>
                <c:pt idx="10">
                  <c:v>0.70722077471994471</c:v>
                </c:pt>
                <c:pt idx="11">
                  <c:v>0.73184043195771353</c:v>
                </c:pt>
                <c:pt idx="12">
                  <c:v>0.7538986399744817</c:v>
                </c:pt>
                <c:pt idx="13">
                  <c:v>0.77370628673542607</c:v>
                </c:pt>
                <c:pt idx="14">
                  <c:v>0.79151412976753621</c:v>
                </c:pt>
                <c:pt idx="15">
                  <c:v>0.80763131712231973</c:v>
                </c:pt>
                <c:pt idx="16">
                  <c:v>0.82214230166919422</c:v>
                </c:pt>
                <c:pt idx="17">
                  <c:v>0.83512244359368837</c:v>
                </c:pt>
                <c:pt idx="18">
                  <c:v>0.84649749515111483</c:v>
                </c:pt>
                <c:pt idx="19">
                  <c:v>0.85622533651296517</c:v>
                </c:pt>
                <c:pt idx="20">
                  <c:v>0.8642367626317492</c:v>
                </c:pt>
                <c:pt idx="21">
                  <c:v>0.87034769360866293</c:v>
                </c:pt>
                <c:pt idx="22">
                  <c:v>0.87507088982388836</c:v>
                </c:pt>
                <c:pt idx="23">
                  <c:v>0.8785918124796338</c:v>
                </c:pt>
                <c:pt idx="24">
                  <c:v>0.88144502260515845</c:v>
                </c:pt>
                <c:pt idx="25">
                  <c:v>0.88365491888234704</c:v>
                </c:pt>
                <c:pt idx="26">
                  <c:v>0.88547091113826559</c:v>
                </c:pt>
                <c:pt idx="27">
                  <c:v>0.88703723600239071</c:v>
                </c:pt>
                <c:pt idx="28">
                  <c:v>0.88831355673205381</c:v>
                </c:pt>
                <c:pt idx="29">
                  <c:v>0.88941148727457997</c:v>
                </c:pt>
                <c:pt idx="30">
                  <c:v>0.89038664485028818</c:v>
                </c:pt>
                <c:pt idx="31">
                  <c:v>0.89123542432255121</c:v>
                </c:pt>
                <c:pt idx="32">
                  <c:v>0.89197664074828342</c:v>
                </c:pt>
                <c:pt idx="33">
                  <c:v>0.89265351733728215</c:v>
                </c:pt>
                <c:pt idx="34">
                  <c:v>0.89329473384606162</c:v>
                </c:pt>
                <c:pt idx="35">
                  <c:v>0.89388052068036949</c:v>
                </c:pt>
                <c:pt idx="36">
                  <c:v>0.89438566133513064</c:v>
                </c:pt>
                <c:pt idx="37">
                  <c:v>0.89486733061803914</c:v>
                </c:pt>
              </c:numCache>
            </c:numRef>
          </c:xVal>
          <c:yVal>
            <c:numRef>
              <c:f>xu!$J$2:$J$39</c:f>
              <c:numCache>
                <c:formatCode>General</c:formatCode>
                <c:ptCount val="38"/>
                <c:pt idx="0">
                  <c:v>9.6634668493911752E-2</c:v>
                </c:pt>
                <c:pt idx="1">
                  <c:v>0.1012761768497592</c:v>
                </c:pt>
                <c:pt idx="2">
                  <c:v>0.10238129391264776</c:v>
                </c:pt>
                <c:pt idx="3">
                  <c:v>0.10464495354285784</c:v>
                </c:pt>
                <c:pt idx="4">
                  <c:v>0.10610366302621875</c:v>
                </c:pt>
                <c:pt idx="5">
                  <c:v>0.10902980889001052</c:v>
                </c:pt>
                <c:pt idx="6">
                  <c:v>0.10896310906169021</c:v>
                </c:pt>
                <c:pt idx="7">
                  <c:v>0.11226214799199608</c:v>
                </c:pt>
                <c:pt idx="8">
                  <c:v>0.1130610975157752</c:v>
                </c:pt>
                <c:pt idx="9">
                  <c:v>0.11487729609927186</c:v>
                </c:pt>
                <c:pt idx="10">
                  <c:v>0.11619402887798709</c:v>
                </c:pt>
                <c:pt idx="11">
                  <c:v>0.11802165372421014</c:v>
                </c:pt>
                <c:pt idx="12">
                  <c:v>0.11783177384636764</c:v>
                </c:pt>
                <c:pt idx="13">
                  <c:v>0.11995397677499281</c:v>
                </c:pt>
                <c:pt idx="14">
                  <c:v>0.12051507680180164</c:v>
                </c:pt>
                <c:pt idx="15">
                  <c:v>0.12181706148891318</c:v>
                </c:pt>
                <c:pt idx="16">
                  <c:v>0.122710137979161</c:v>
                </c:pt>
                <c:pt idx="17">
                  <c:v>0.12412348956055143</c:v>
                </c:pt>
                <c:pt idx="18">
                  <c:v>0.12445784044746343</c:v>
                </c:pt>
                <c:pt idx="19">
                  <c:v>0.12484615903809902</c:v>
                </c:pt>
                <c:pt idx="20">
                  <c:v>0.12534408530669749</c:v>
                </c:pt>
                <c:pt idx="21">
                  <c:v>0.12512608092913466</c:v>
                </c:pt>
                <c:pt idx="22">
                  <c:v>0.12416451066421498</c:v>
                </c:pt>
                <c:pt idx="23">
                  <c:v>0.1244293203568812</c:v>
                </c:pt>
                <c:pt idx="24">
                  <c:v>0.12388635581479664</c:v>
                </c:pt>
                <c:pt idx="25">
                  <c:v>0.12388726571587842</c:v>
                </c:pt>
                <c:pt idx="26">
                  <c:v>0.12391842509792311</c:v>
                </c:pt>
                <c:pt idx="27">
                  <c:v>0.12403705229587915</c:v>
                </c:pt>
                <c:pt idx="28">
                  <c:v>0.12328605891345272</c:v>
                </c:pt>
                <c:pt idx="29">
                  <c:v>0.12488489520753386</c:v>
                </c:pt>
                <c:pt idx="30">
                  <c:v>0.12431265139641973</c:v>
                </c:pt>
                <c:pt idx="31">
                  <c:v>0.12433838332320057</c:v>
                </c:pt>
                <c:pt idx="32">
                  <c:v>0.12503634195121563</c:v>
                </c:pt>
                <c:pt idx="33">
                  <c:v>0.12384475142925319</c:v>
                </c:pt>
                <c:pt idx="34">
                  <c:v>0.12395442123150338</c:v>
                </c:pt>
                <c:pt idx="35">
                  <c:v>0.12317450361712266</c:v>
                </c:pt>
                <c:pt idx="36">
                  <c:v>0.1228425079564114</c:v>
                </c:pt>
                <c:pt idx="37">
                  <c:v>0.12447969902130926</c:v>
                </c:pt>
              </c:numCache>
            </c:numRef>
          </c:yVal>
          <c:smooth val="0"/>
        </c:ser>
        <c:ser>
          <c:idx val="5"/>
          <c:order val="2"/>
          <c:tx>
            <c:v>130 °C - experiment</c:v>
          </c:tx>
          <c:spPr>
            <a:ln w="28575">
              <a:noFill/>
            </a:ln>
          </c:spPr>
          <c:marker>
            <c:symbol val="squar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xu!$O$2:$O$42</c:f>
              <c:numCache>
                <c:formatCode>General</c:formatCode>
                <c:ptCount val="41"/>
                <c:pt idx="0">
                  <c:v>0.36</c:v>
                </c:pt>
                <c:pt idx="1">
                  <c:v>0.50373131617080413</c:v>
                </c:pt>
                <c:pt idx="2">
                  <c:v>0.60620193752014329</c:v>
                </c:pt>
                <c:pt idx="3">
                  <c:v>0.68196751116187682</c:v>
                </c:pt>
                <c:pt idx="4">
                  <c:v>0.73907700135660126</c:v>
                </c:pt>
                <c:pt idx="5">
                  <c:v>0.78323655554536931</c:v>
                </c:pt>
                <c:pt idx="6">
                  <c:v>0.81795025140081734</c:v>
                </c:pt>
                <c:pt idx="7">
                  <c:v>0.84562915569392483</c:v>
                </c:pt>
                <c:pt idx="8">
                  <c:v>0.86810204139112179</c:v>
                </c:pt>
                <c:pt idx="9">
                  <c:v>0.88649966111134937</c:v>
                </c:pt>
                <c:pt idx="10">
                  <c:v>0.90163123640823106</c:v>
                </c:pt>
                <c:pt idx="11">
                  <c:v>0.9142653278108237</c:v>
                </c:pt>
                <c:pt idx="12">
                  <c:v>0.92482834119683976</c:v>
                </c:pt>
                <c:pt idx="13">
                  <c:v>0.9336936332542326</c:v>
                </c:pt>
                <c:pt idx="14">
                  <c:v>0.9412014249296895</c:v>
                </c:pt>
                <c:pt idx="15">
                  <c:v>0.94758909250908496</c:v>
                </c:pt>
                <c:pt idx="16">
                  <c:v>0.95304613535897331</c:v>
                </c:pt>
                <c:pt idx="17">
                  <c:v>0.95767316085433352</c:v>
                </c:pt>
                <c:pt idx="18">
                  <c:v>0.96158378002010003</c:v>
                </c:pt>
                <c:pt idx="19">
                  <c:v>0.96493623169108955</c:v>
                </c:pt>
                <c:pt idx="20">
                  <c:v>0.96783677012903657</c:v>
                </c:pt>
                <c:pt idx="21">
                  <c:v>0.97031204848905117</c:v>
                </c:pt>
                <c:pt idx="22">
                  <c:v>0.97246892819919017</c:v>
                </c:pt>
                <c:pt idx="23">
                  <c:v>0.97431393707203207</c:v>
                </c:pt>
                <c:pt idx="24">
                  <c:v>0.97594663377186641</c:v>
                </c:pt>
                <c:pt idx="25">
                  <c:v>0.97735365619761727</c:v>
                </c:pt>
                <c:pt idx="26">
                  <c:v>0.97860960379001771</c:v>
                </c:pt>
                <c:pt idx="27">
                  <c:v>0.97972839716467686</c:v>
                </c:pt>
                <c:pt idx="28">
                  <c:v>0.98072319293088384</c:v>
                </c:pt>
                <c:pt idx="29">
                  <c:v>0.9816299441506412</c:v>
                </c:pt>
                <c:pt idx="30">
                  <c:v>0.98247437023445983</c:v>
                </c:pt>
                <c:pt idx="31">
                  <c:v>0.98323222225120133</c:v>
                </c:pt>
                <c:pt idx="32">
                  <c:v>0.98394809417930251</c:v>
                </c:pt>
                <c:pt idx="33">
                  <c:v>0.98459333675617922</c:v>
                </c:pt>
                <c:pt idx="34">
                  <c:v>0.98521113410477024</c:v>
                </c:pt>
                <c:pt idx="35">
                  <c:v>0.98579351101256263</c:v>
                </c:pt>
                <c:pt idx="36">
                  <c:v>0.98635664632704434</c:v>
                </c:pt>
                <c:pt idx="37">
                  <c:v>0.98687170587573958</c:v>
                </c:pt>
                <c:pt idx="38">
                  <c:v>0.98737374822901736</c:v>
                </c:pt>
                <c:pt idx="39">
                  <c:v>0.98784373241369283</c:v>
                </c:pt>
                <c:pt idx="40">
                  <c:v>0.9883031419429813</c:v>
                </c:pt>
              </c:numCache>
            </c:numRef>
          </c:xVal>
          <c:yVal>
            <c:numRef>
              <c:f>xu!$P$2:$P$42</c:f>
              <c:numCache>
                <c:formatCode>General</c:formatCode>
                <c:ptCount val="41"/>
                <c:pt idx="0">
                  <c:v>9.2130339243325268E-2</c:v>
                </c:pt>
                <c:pt idx="1">
                  <c:v>9.6433768199925426E-2</c:v>
                </c:pt>
                <c:pt idx="2">
                  <c:v>9.9237877378410833E-2</c:v>
                </c:pt>
                <c:pt idx="3">
                  <c:v>0.10233046911220677</c:v>
                </c:pt>
                <c:pt idx="4">
                  <c:v>0.10490450130352004</c:v>
                </c:pt>
                <c:pt idx="5">
                  <c:v>0.10616932794910056</c:v>
                </c:pt>
                <c:pt idx="6">
                  <c:v>0.10785517814200969</c:v>
                </c:pt>
                <c:pt idx="7">
                  <c:v>0.10851598817853726</c:v>
                </c:pt>
                <c:pt idx="8">
                  <c:v>0.10682654785317396</c:v>
                </c:pt>
                <c:pt idx="9">
                  <c:v>0.1080301191651222</c:v>
                </c:pt>
                <c:pt idx="10">
                  <c:v>0.11070082626061666</c:v>
                </c:pt>
                <c:pt idx="11">
                  <c:v>0.11304250507454727</c:v>
                </c:pt>
                <c:pt idx="12">
                  <c:v>0.11199519399995188</c:v>
                </c:pt>
                <c:pt idx="13">
                  <c:v>0.11247478522150962</c:v>
                </c:pt>
                <c:pt idx="14">
                  <c:v>0.11402054313834299</c:v>
                </c:pt>
                <c:pt idx="15">
                  <c:v>0.11445632100122391</c:v>
                </c:pt>
                <c:pt idx="16">
                  <c:v>0.11423225415048739</c:v>
                </c:pt>
                <c:pt idx="17">
                  <c:v>0.11441989445953256</c:v>
                </c:pt>
                <c:pt idx="18">
                  <c:v>0.1158285635754355</c:v>
                </c:pt>
                <c:pt idx="19">
                  <c:v>0.11567673768627493</c:v>
                </c:pt>
                <c:pt idx="20">
                  <c:v>0.11573009158948093</c:v>
                </c:pt>
                <c:pt idx="21">
                  <c:v>0.11732264436792877</c:v>
                </c:pt>
                <c:pt idx="22">
                  <c:v>0.11539204074625273</c:v>
                </c:pt>
                <c:pt idx="23">
                  <c:v>0.11492994434532647</c:v>
                </c:pt>
                <c:pt idx="24">
                  <c:v>0.11426151088673173</c:v>
                </c:pt>
                <c:pt idx="25">
                  <c:v>0.11449040266557027</c:v>
                </c:pt>
                <c:pt idx="26">
                  <c:v>0.11463518656513955</c:v>
                </c:pt>
                <c:pt idx="27">
                  <c:v>0.11588662852459965</c:v>
                </c:pt>
                <c:pt idx="28">
                  <c:v>0.11479450667590874</c:v>
                </c:pt>
                <c:pt idx="29">
                  <c:v>0.11628640513156507</c:v>
                </c:pt>
                <c:pt idx="30">
                  <c:v>0.1163379313520319</c:v>
                </c:pt>
                <c:pt idx="31">
                  <c:v>0.11628294366368054</c:v>
                </c:pt>
                <c:pt idx="32">
                  <c:v>0.11956574506801634</c:v>
                </c:pt>
                <c:pt idx="33">
                  <c:v>0.11688479081406959</c:v>
                </c:pt>
                <c:pt idx="34">
                  <c:v>0.11911895226132882</c:v>
                </c:pt>
                <c:pt idx="35">
                  <c:v>0.1178443492000202</c:v>
                </c:pt>
                <c:pt idx="36">
                  <c:v>0.11887567492837581</c:v>
                </c:pt>
                <c:pt idx="37">
                  <c:v>0.12005090760725529</c:v>
                </c:pt>
                <c:pt idx="38">
                  <c:v>0.12035310312889769</c:v>
                </c:pt>
                <c:pt idx="39">
                  <c:v>0.12070474677219221</c:v>
                </c:pt>
                <c:pt idx="40">
                  <c:v>0.12019568388792029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58432"/>
        <c:axId val="55061504"/>
      </c:scatterChart>
      <c:valAx>
        <c:axId val="55058432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8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8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5061504"/>
        <c:crosses val="autoZero"/>
        <c:crossBetween val="midCat"/>
        <c:majorUnit val="0.2"/>
      </c:valAx>
      <c:valAx>
        <c:axId val="55061504"/>
        <c:scaling>
          <c:orientation val="minMax"/>
          <c:max val="0.3000000000000000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800" b="0" i="0" u="none" strike="noStrike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Conductivity (W/m°C)</a:t>
                </a:r>
                <a:endParaRPr lang="en-GB" sz="18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5058432"/>
        <c:crosses val="autoZero"/>
        <c:crossBetween val="midCat"/>
        <c:majorUnit val="5.000000000000001E-2"/>
      </c:valAx>
    </c:plotArea>
    <c:legend>
      <c:legendPos val="r"/>
      <c:layout>
        <c:manualLayout>
          <c:xMode val="edge"/>
          <c:yMode val="edge"/>
          <c:x val="0.18080461563926128"/>
          <c:y val="3.5098893888263968E-2"/>
          <c:w val="0.43475084533352248"/>
          <c:h val="0.25263310836145481"/>
        </c:manualLayout>
      </c:layout>
      <c:overlay val="1"/>
      <c:txPr>
        <a:bodyPr/>
        <a:lstStyle/>
        <a:p>
          <a:pPr>
            <a:defRPr sz="18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90811773528309"/>
          <c:y val="4.5150780905400388E-2"/>
          <c:w val="0.79401406074240721"/>
          <c:h val="0.78643811509082195"/>
        </c:manualLayout>
      </c:layout>
      <c:scatterChart>
        <c:scatterStyle val="lineMarker"/>
        <c:varyColors val="0"/>
        <c:ser>
          <c:idx val="3"/>
          <c:order val="2"/>
          <c:tx>
            <c:v>154 °C - experiment</c:v>
          </c:tx>
          <c:spPr>
            <a:ln w="28575">
              <a:noFill/>
            </a:ln>
          </c:spPr>
          <c:marker>
            <c:symbol val="circ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'890'!$I$2:$I$139</c:f>
              <c:numCache>
                <c:formatCode>General</c:formatCode>
                <c:ptCount val="138"/>
                <c:pt idx="0">
                  <c:v>2.6206177104593723E-2</c:v>
                </c:pt>
                <c:pt idx="1">
                  <c:v>2.9140302491200001E-2</c:v>
                </c:pt>
                <c:pt idx="2">
                  <c:v>3.2308846541882819E-2</c:v>
                </c:pt>
                <c:pt idx="3">
                  <c:v>3.5732702962140525E-2</c:v>
                </c:pt>
                <c:pt idx="4">
                  <c:v>3.9445359994244457E-2</c:v>
                </c:pt>
                <c:pt idx="5">
                  <c:v>4.3482853059615363E-2</c:v>
                </c:pt>
                <c:pt idx="6">
                  <c:v>4.7850880561586942E-2</c:v>
                </c:pt>
                <c:pt idx="7">
                  <c:v>5.2577225945867972E-2</c:v>
                </c:pt>
                <c:pt idx="8">
                  <c:v>5.7690649755832123E-2</c:v>
                </c:pt>
                <c:pt idx="9">
                  <c:v>6.3138397303185156E-2</c:v>
                </c:pt>
                <c:pt idx="10">
                  <c:v>6.89582129996065E-2</c:v>
                </c:pt>
                <c:pt idx="11">
                  <c:v>7.5169196571194252E-2</c:v>
                </c:pt>
                <c:pt idx="12">
                  <c:v>8.182818655902499E-2</c:v>
                </c:pt>
                <c:pt idx="13">
                  <c:v>8.8954392603147803E-2</c:v>
                </c:pt>
                <c:pt idx="14">
                  <c:v>9.6551599322487969E-2</c:v>
                </c:pt>
                <c:pt idx="15">
                  <c:v>0.10464992437851067</c:v>
                </c:pt>
                <c:pt idx="16">
                  <c:v>0.11322218769098853</c:v>
                </c:pt>
                <c:pt idx="17">
                  <c:v>0.12224573834559334</c:v>
                </c:pt>
                <c:pt idx="18">
                  <c:v>0.13175438704255132</c:v>
                </c:pt>
                <c:pt idx="19">
                  <c:v>0.14177128097608244</c:v>
                </c:pt>
                <c:pt idx="20">
                  <c:v>0.15232567592788621</c:v>
                </c:pt>
                <c:pt idx="21">
                  <c:v>0.16344702432382935</c:v>
                </c:pt>
                <c:pt idx="22">
                  <c:v>0.17512936574832472</c:v>
                </c:pt>
                <c:pt idx="23">
                  <c:v>0.18731971909091455</c:v>
                </c:pt>
                <c:pt idx="24">
                  <c:v>0.19998481193757145</c:v>
                </c:pt>
                <c:pt idx="25">
                  <c:v>0.21308699502064901</c:v>
                </c:pt>
                <c:pt idx="26">
                  <c:v>0.22664950454719124</c:v>
                </c:pt>
                <c:pt idx="27">
                  <c:v>0.24071467007424407</c:v>
                </c:pt>
                <c:pt idx="28">
                  <c:v>0.25528471413529952</c:v>
                </c:pt>
                <c:pt idx="29">
                  <c:v>0.27031361097940121</c:v>
                </c:pt>
                <c:pt idx="30">
                  <c:v>0.28576279502857405</c:v>
                </c:pt>
                <c:pt idx="31">
                  <c:v>0.30153636492840674</c:v>
                </c:pt>
                <c:pt idx="32">
                  <c:v>0.31754450225695374</c:v>
                </c:pt>
                <c:pt idx="33">
                  <c:v>0.33376093049146754</c:v>
                </c:pt>
                <c:pt idx="34">
                  <c:v>0.35021871686330019</c:v>
                </c:pt>
                <c:pt idx="35">
                  <c:v>0.36691595835164259</c:v>
                </c:pt>
                <c:pt idx="36">
                  <c:v>0.3838331687217249</c:v>
                </c:pt>
                <c:pt idx="37">
                  <c:v>0.4009287213872052</c:v>
                </c:pt>
                <c:pt idx="38">
                  <c:v>0.41802624013713485</c:v>
                </c:pt>
                <c:pt idx="39">
                  <c:v>0.43505356498225456</c:v>
                </c:pt>
                <c:pt idx="40">
                  <c:v>0.45197413701334305</c:v>
                </c:pt>
                <c:pt idx="41">
                  <c:v>0.46904322549854349</c:v>
                </c:pt>
                <c:pt idx="42">
                  <c:v>0.48589435983889917</c:v>
                </c:pt>
                <c:pt idx="43">
                  <c:v>0.50243135076585743</c:v>
                </c:pt>
                <c:pt idx="44">
                  <c:v>0.51882198113655575</c:v>
                </c:pt>
                <c:pt idx="45">
                  <c:v>0.53492205958140815</c:v>
                </c:pt>
                <c:pt idx="46">
                  <c:v>0.55067070215134106</c:v>
                </c:pt>
                <c:pt idx="47">
                  <c:v>0.56585009912768069</c:v>
                </c:pt>
                <c:pt idx="48">
                  <c:v>0.58038478590401843</c:v>
                </c:pt>
                <c:pt idx="49">
                  <c:v>0.59422645199232715</c:v>
                </c:pt>
                <c:pt idx="50">
                  <c:v>0.60732465932592372</c:v>
                </c:pt>
                <c:pt idx="51">
                  <c:v>0.61966239632458708</c:v>
                </c:pt>
                <c:pt idx="52">
                  <c:v>0.63116448955593429</c:v>
                </c:pt>
                <c:pt idx="53">
                  <c:v>0.64165873576467058</c:v>
                </c:pt>
                <c:pt idx="54">
                  <c:v>0.6510850142890332</c:v>
                </c:pt>
                <c:pt idx="55">
                  <c:v>0.65937528213454577</c:v>
                </c:pt>
                <c:pt idx="56">
                  <c:v>0.66668446748749632</c:v>
                </c:pt>
                <c:pt idx="57">
                  <c:v>0.67317823430200696</c:v>
                </c:pt>
                <c:pt idx="58">
                  <c:v>0.67907638187057007</c:v>
                </c:pt>
                <c:pt idx="59">
                  <c:v>0.68450510796036845</c:v>
                </c:pt>
                <c:pt idx="60">
                  <c:v>0.68944835719062092</c:v>
                </c:pt>
                <c:pt idx="61">
                  <c:v>0.6939505533619903</c:v>
                </c:pt>
                <c:pt idx="62">
                  <c:v>0.69795864491092963</c:v>
                </c:pt>
                <c:pt idx="63">
                  <c:v>0.70152595897382741</c:v>
                </c:pt>
                <c:pt idx="64">
                  <c:v>0.70476391403865801</c:v>
                </c:pt>
                <c:pt idx="65">
                  <c:v>0.70778575042295566</c:v>
                </c:pt>
                <c:pt idx="66">
                  <c:v>0.71066485616678388</c:v>
                </c:pt>
                <c:pt idx="67">
                  <c:v>0.71343141301193391</c:v>
                </c:pt>
                <c:pt idx="68">
                  <c:v>0.71603322731767483</c:v>
                </c:pt>
                <c:pt idx="69">
                  <c:v>0.71843417818153177</c:v>
                </c:pt>
                <c:pt idx="70">
                  <c:v>0.72064194982742591</c:v>
                </c:pt>
                <c:pt idx="71">
                  <c:v>0.72266171744613783</c:v>
                </c:pt>
                <c:pt idx="72">
                  <c:v>0.72456571542245318</c:v>
                </c:pt>
                <c:pt idx="73">
                  <c:v>0.72643128417959402</c:v>
                </c:pt>
                <c:pt idx="74">
                  <c:v>0.72826211020706344</c:v>
                </c:pt>
                <c:pt idx="75">
                  <c:v>0.73003024818243389</c:v>
                </c:pt>
                <c:pt idx="76">
                  <c:v>0.73171715938347948</c:v>
                </c:pt>
              </c:numCache>
            </c:numRef>
          </c:xVal>
          <c:yVal>
            <c:numRef>
              <c:f>'890'!$J$2:$J$139</c:f>
              <c:numCache>
                <c:formatCode>General</c:formatCode>
                <c:ptCount val="138"/>
                <c:pt idx="0">
                  <c:v>0.13890236478520304</c:v>
                </c:pt>
                <c:pt idx="1">
                  <c:v>0.13562957598090031</c:v>
                </c:pt>
                <c:pt idx="2">
                  <c:v>0.13663691021064303</c:v>
                </c:pt>
                <c:pt idx="3">
                  <c:v>0.14038846783552045</c:v>
                </c:pt>
                <c:pt idx="4">
                  <c:v>0.13601395049226908</c:v>
                </c:pt>
                <c:pt idx="5">
                  <c:v>0.13988574730133285</c:v>
                </c:pt>
                <c:pt idx="6">
                  <c:v>0.14293037822342017</c:v>
                </c:pt>
                <c:pt idx="7">
                  <c:v>0.14180508339467859</c:v>
                </c:pt>
                <c:pt idx="8">
                  <c:v>0.14429317920122284</c:v>
                </c:pt>
                <c:pt idx="9">
                  <c:v>0.14384224624914996</c:v>
                </c:pt>
                <c:pt idx="10">
                  <c:v>0.14372485924124073</c:v>
                </c:pt>
                <c:pt idx="11">
                  <c:v>0.14244910993748827</c:v>
                </c:pt>
                <c:pt idx="12">
                  <c:v>0.14546908214109167</c:v>
                </c:pt>
                <c:pt idx="13">
                  <c:v>0.14867951774927679</c:v>
                </c:pt>
                <c:pt idx="14">
                  <c:v>0.14654368719612937</c:v>
                </c:pt>
                <c:pt idx="15">
                  <c:v>0.14956284821696067</c:v>
                </c:pt>
                <c:pt idx="16">
                  <c:v>0.14887682227280091</c:v>
                </c:pt>
                <c:pt idx="17">
                  <c:v>0.1502562708370126</c:v>
                </c:pt>
                <c:pt idx="18">
                  <c:v>0.15060505382308667</c:v>
                </c:pt>
                <c:pt idx="19">
                  <c:v>0.15151271393255111</c:v>
                </c:pt>
                <c:pt idx="20">
                  <c:v>0.15482086703124492</c:v>
                </c:pt>
                <c:pt idx="21">
                  <c:v>0.15388251166039368</c:v>
                </c:pt>
                <c:pt idx="22">
                  <c:v>0.15395113013009529</c:v>
                </c:pt>
                <c:pt idx="23">
                  <c:v>0.15535966688232439</c:v>
                </c:pt>
                <c:pt idx="24">
                  <c:v>0.15770013668847871</c:v>
                </c:pt>
                <c:pt idx="25">
                  <c:v>0.15745828774683945</c:v>
                </c:pt>
                <c:pt idx="26">
                  <c:v>0.16011783577623934</c:v>
                </c:pt>
                <c:pt idx="27">
                  <c:v>0.16167234870529462</c:v>
                </c:pt>
                <c:pt idx="28">
                  <c:v>0.16295405411758823</c:v>
                </c:pt>
                <c:pt idx="29">
                  <c:v>0.16552441376996671</c:v>
                </c:pt>
                <c:pt idx="30">
                  <c:v>0.16506744551782557</c:v>
                </c:pt>
                <c:pt idx="31">
                  <c:v>0.16816424847639366</c:v>
                </c:pt>
                <c:pt idx="32">
                  <c:v>0.16954477588127212</c:v>
                </c:pt>
                <c:pt idx="33">
                  <c:v>0.1712740921500423</c:v>
                </c:pt>
                <c:pt idx="34">
                  <c:v>0.17249053218866123</c:v>
                </c:pt>
                <c:pt idx="35">
                  <c:v>0.17355556670865285</c:v>
                </c:pt>
                <c:pt idx="36">
                  <c:v>0.17324207115180323</c:v>
                </c:pt>
                <c:pt idx="37">
                  <c:v>0.17746314103584343</c:v>
                </c:pt>
                <c:pt idx="38">
                  <c:v>0.17671260367551356</c:v>
                </c:pt>
                <c:pt idx="39">
                  <c:v>0.18069394106434611</c:v>
                </c:pt>
                <c:pt idx="40">
                  <c:v>0.18303899862559209</c:v>
                </c:pt>
                <c:pt idx="41">
                  <c:v>0.18090724039412412</c:v>
                </c:pt>
                <c:pt idx="42">
                  <c:v>0.18528776936741326</c:v>
                </c:pt>
                <c:pt idx="43">
                  <c:v>0.18264197213948843</c:v>
                </c:pt>
                <c:pt idx="44">
                  <c:v>0.1868406511751862</c:v>
                </c:pt>
                <c:pt idx="45">
                  <c:v>0.18906108485441092</c:v>
                </c:pt>
                <c:pt idx="46">
                  <c:v>0.19093961039769214</c:v>
                </c:pt>
                <c:pt idx="47">
                  <c:v>0.19050562686709877</c:v>
                </c:pt>
                <c:pt idx="48">
                  <c:v>0.18898146205605312</c:v>
                </c:pt>
                <c:pt idx="49">
                  <c:v>0.19330253827788796</c:v>
                </c:pt>
                <c:pt idx="50">
                  <c:v>0.19142317316606847</c:v>
                </c:pt>
                <c:pt idx="51">
                  <c:v>0.19110317202193786</c:v>
                </c:pt>
                <c:pt idx="52">
                  <c:v>0.1930655101034815</c:v>
                </c:pt>
                <c:pt idx="53">
                  <c:v>0.19362701095045612</c:v>
                </c:pt>
                <c:pt idx="54">
                  <c:v>0.19750615923914086</c:v>
                </c:pt>
                <c:pt idx="55">
                  <c:v>0.19878823794917261</c:v>
                </c:pt>
                <c:pt idx="56">
                  <c:v>0.20183810177876232</c:v>
                </c:pt>
                <c:pt idx="57">
                  <c:v>0.20720362302975331</c:v>
                </c:pt>
                <c:pt idx="58">
                  <c:v>0.20891060483216728</c:v>
                </c:pt>
                <c:pt idx="59">
                  <c:v>0.20771073797209097</c:v>
                </c:pt>
                <c:pt idx="60">
                  <c:v>0.21059289789581109</c:v>
                </c:pt>
                <c:pt idx="61">
                  <c:v>0.21113119780130463</c:v>
                </c:pt>
                <c:pt idx="62">
                  <c:v>0.21427583448893694</c:v>
                </c:pt>
                <c:pt idx="63">
                  <c:v>0.21026025051573435</c:v>
                </c:pt>
                <c:pt idx="64">
                  <c:v>0.20946932532172055</c:v>
                </c:pt>
                <c:pt idx="65">
                  <c:v>0.21107096159769662</c:v>
                </c:pt>
                <c:pt idx="66">
                  <c:v>0.21051235003366991</c:v>
                </c:pt>
                <c:pt idx="67">
                  <c:v>0.20931458120233221</c:v>
                </c:pt>
                <c:pt idx="68">
                  <c:v>0.20897623556193567</c:v>
                </c:pt>
                <c:pt idx="69">
                  <c:v>0.20781082256281339</c:v>
                </c:pt>
                <c:pt idx="70">
                  <c:v>0.20694661805292813</c:v>
                </c:pt>
                <c:pt idx="71">
                  <c:v>0.20793949108688248</c:v>
                </c:pt>
                <c:pt idx="72">
                  <c:v>0.20687912385967053</c:v>
                </c:pt>
                <c:pt idx="73">
                  <c:v>0.20714360048960379</c:v>
                </c:pt>
                <c:pt idx="74">
                  <c:v>0.20517011675858735</c:v>
                </c:pt>
                <c:pt idx="75">
                  <c:v>0.21074001873302842</c:v>
                </c:pt>
                <c:pt idx="76">
                  <c:v>0.20610366536994076</c:v>
                </c:pt>
              </c:numCache>
            </c:numRef>
          </c:yVal>
          <c:smooth val="0"/>
        </c:ser>
        <c:ser>
          <c:idx val="4"/>
          <c:order val="3"/>
          <c:tx>
            <c:v>175 °C - experiment</c:v>
          </c:tx>
          <c:spPr>
            <a:ln w="28575">
              <a:noFill/>
            </a:ln>
          </c:spPr>
          <c:marker>
            <c:symbol val="triang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'890'!$C$9:$C$153</c:f>
              <c:numCache>
                <c:formatCode>General</c:formatCode>
                <c:ptCount val="145"/>
                <c:pt idx="0">
                  <c:v>0.23142254238907839</c:v>
                </c:pt>
                <c:pt idx="1">
                  <c:v>0.26963080481398261</c:v>
                </c:pt>
                <c:pt idx="2">
                  <c:v>0.31061831786189098</c:v>
                </c:pt>
                <c:pt idx="3">
                  <c:v>0.35388900175980786</c:v>
                </c:pt>
                <c:pt idx="4">
                  <c:v>0.39862868567490861</c:v>
                </c:pt>
                <c:pt idx="5">
                  <c:v>0.44411343208138199</c:v>
                </c:pt>
                <c:pt idx="6">
                  <c:v>0.48923734320781043</c:v>
                </c:pt>
                <c:pt idx="7">
                  <c:v>0.53315300415393807</c:v>
                </c:pt>
                <c:pt idx="8">
                  <c:v>0.57514857966820676</c:v>
                </c:pt>
                <c:pt idx="9">
                  <c:v>0.61485197185570017</c:v>
                </c:pt>
                <c:pt idx="10">
                  <c:v>0.65204128718183241</c:v>
                </c:pt>
                <c:pt idx="11">
                  <c:v>0.68670405158254222</c:v>
                </c:pt>
                <c:pt idx="12">
                  <c:v>0.71859801628406839</c:v>
                </c:pt>
                <c:pt idx="13">
                  <c:v>0.74763829039350904</c:v>
                </c:pt>
                <c:pt idx="14">
                  <c:v>0.77362388740090404</c:v>
                </c:pt>
                <c:pt idx="15">
                  <c:v>0.79643775316719534</c:v>
                </c:pt>
                <c:pt idx="16">
                  <c:v>0.81602880547684054</c:v>
                </c:pt>
                <c:pt idx="17">
                  <c:v>0.83256422433089328</c:v>
                </c:pt>
                <c:pt idx="18">
                  <c:v>0.84636750784159198</c:v>
                </c:pt>
                <c:pt idx="19">
                  <c:v>0.85797311373721474</c:v>
                </c:pt>
                <c:pt idx="20">
                  <c:v>0.86765709868317931</c:v>
                </c:pt>
                <c:pt idx="21">
                  <c:v>0.87577490395454616</c:v>
                </c:pt>
                <c:pt idx="22">
                  <c:v>0.882566776080278</c:v>
                </c:pt>
                <c:pt idx="23">
                  <c:v>0.8883231969169354</c:v>
                </c:pt>
                <c:pt idx="24">
                  <c:v>0.89322185534676102</c:v>
                </c:pt>
                <c:pt idx="25">
                  <c:v>0.89791604209614873</c:v>
                </c:pt>
                <c:pt idx="26">
                  <c:v>0.90169181622329808</c:v>
                </c:pt>
                <c:pt idx="27">
                  <c:v>0.90510820962188454</c:v>
                </c:pt>
                <c:pt idx="28">
                  <c:v>0.90825970363420594</c:v>
                </c:pt>
                <c:pt idx="29">
                  <c:v>0.91112019811485223</c:v>
                </c:pt>
                <c:pt idx="30">
                  <c:v>0.91370323123266028</c:v>
                </c:pt>
                <c:pt idx="31">
                  <c:v>0.91605157240165724</c:v>
                </c:pt>
                <c:pt idx="32">
                  <c:v>0.91817493794766114</c:v>
                </c:pt>
                <c:pt idx="33">
                  <c:v>0.92015830857246428</c:v>
                </c:pt>
                <c:pt idx="34">
                  <c:v>0.92201873305924975</c:v>
                </c:pt>
                <c:pt idx="35">
                  <c:v>0.92378013618879173</c:v>
                </c:pt>
                <c:pt idx="36">
                  <c:v>0.92546145959996551</c:v>
                </c:pt>
                <c:pt idx="37">
                  <c:v>0.92706220064090816</c:v>
                </c:pt>
              </c:numCache>
            </c:numRef>
          </c:xVal>
          <c:yVal>
            <c:numRef>
              <c:f>'890'!$D$9:$D$153</c:f>
              <c:numCache>
                <c:formatCode>General</c:formatCode>
                <c:ptCount val="145"/>
                <c:pt idx="0">
                  <c:v>0.12959223686945673</c:v>
                </c:pt>
                <c:pt idx="1">
                  <c:v>0.13055729684617715</c:v>
                </c:pt>
                <c:pt idx="2">
                  <c:v>0.13186633285971647</c:v>
                </c:pt>
                <c:pt idx="3">
                  <c:v>0.13623504264022329</c:v>
                </c:pt>
                <c:pt idx="4">
                  <c:v>0.13953424258245886</c:v>
                </c:pt>
                <c:pt idx="5">
                  <c:v>0.13834092340204213</c:v>
                </c:pt>
                <c:pt idx="6">
                  <c:v>0.13905611972331497</c:v>
                </c:pt>
                <c:pt idx="7">
                  <c:v>0.14401677672948854</c:v>
                </c:pt>
                <c:pt idx="8">
                  <c:v>0.14995283665666381</c:v>
                </c:pt>
                <c:pt idx="9">
                  <c:v>0.15383749110679645</c:v>
                </c:pt>
                <c:pt idx="10">
                  <c:v>0.15377050724774696</c:v>
                </c:pt>
                <c:pt idx="11">
                  <c:v>0.1561230164987579</c:v>
                </c:pt>
                <c:pt idx="12">
                  <c:v>0.15703036282458102</c:v>
                </c:pt>
                <c:pt idx="13">
                  <c:v>0.1567548047003757</c:v>
                </c:pt>
                <c:pt idx="14">
                  <c:v>0.16071174006494543</c:v>
                </c:pt>
                <c:pt idx="15">
                  <c:v>0.16324843085908308</c:v>
                </c:pt>
                <c:pt idx="16">
                  <c:v>0.16435122275561148</c:v>
                </c:pt>
                <c:pt idx="17">
                  <c:v>0.16417492593357613</c:v>
                </c:pt>
                <c:pt idx="18">
                  <c:v>0.16614628608812565</c:v>
                </c:pt>
                <c:pt idx="19">
                  <c:v>0.16245250056000854</c:v>
                </c:pt>
                <c:pt idx="20">
                  <c:v>0.1646309399505029</c:v>
                </c:pt>
                <c:pt idx="21">
                  <c:v>0.16835957797103532</c:v>
                </c:pt>
                <c:pt idx="22">
                  <c:v>0.16363554213043066</c:v>
                </c:pt>
                <c:pt idx="23">
                  <c:v>0.17059375557692083</c:v>
                </c:pt>
                <c:pt idx="24">
                  <c:v>0.16973604512556781</c:v>
                </c:pt>
                <c:pt idx="25">
                  <c:v>0.16433022520965249</c:v>
                </c:pt>
                <c:pt idx="26">
                  <c:v>0.16726471813786986</c:v>
                </c:pt>
                <c:pt idx="27">
                  <c:v>0.17094995050133588</c:v>
                </c:pt>
                <c:pt idx="28">
                  <c:v>0.16902761565177871</c:v>
                </c:pt>
                <c:pt idx="29">
                  <c:v>0.16889779819408185</c:v>
                </c:pt>
                <c:pt idx="30">
                  <c:v>0.16701348060294874</c:v>
                </c:pt>
                <c:pt idx="31">
                  <c:v>0.16898836201240414</c:v>
                </c:pt>
                <c:pt idx="32">
                  <c:v>0.16899442160949232</c:v>
                </c:pt>
                <c:pt idx="33">
                  <c:v>0.17027106376429305</c:v>
                </c:pt>
                <c:pt idx="34">
                  <c:v>0.16776357000137757</c:v>
                </c:pt>
                <c:pt idx="35">
                  <c:v>0.16922304482971329</c:v>
                </c:pt>
                <c:pt idx="36">
                  <c:v>0.16990980006989026</c:v>
                </c:pt>
                <c:pt idx="37">
                  <c:v>0.16612977223517128</c:v>
                </c:pt>
                <c:pt idx="38">
                  <c:v>0.16830261900546004</c:v>
                </c:pt>
              </c:numCache>
            </c:numRef>
          </c:yVal>
          <c:smooth val="0"/>
        </c:ser>
        <c:ser>
          <c:idx val="2"/>
          <c:order val="1"/>
          <c:tx>
            <c:v>model</c:v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'890'!$I$2:$I$139</c:f>
              <c:numCache>
                <c:formatCode>General</c:formatCode>
                <c:ptCount val="138"/>
                <c:pt idx="0">
                  <c:v>2.6206177104593723E-2</c:v>
                </c:pt>
                <c:pt idx="1">
                  <c:v>2.9140302491200001E-2</c:v>
                </c:pt>
                <c:pt idx="2">
                  <c:v>3.2308846541882819E-2</c:v>
                </c:pt>
                <c:pt idx="3">
                  <c:v>3.5732702962140525E-2</c:v>
                </c:pt>
                <c:pt idx="4">
                  <c:v>3.9445359994244457E-2</c:v>
                </c:pt>
                <c:pt idx="5">
                  <c:v>4.3482853059615363E-2</c:v>
                </c:pt>
                <c:pt idx="6">
                  <c:v>4.7850880561586942E-2</c:v>
                </c:pt>
                <c:pt idx="7">
                  <c:v>5.2577225945867972E-2</c:v>
                </c:pt>
                <c:pt idx="8">
                  <c:v>5.7690649755832123E-2</c:v>
                </c:pt>
                <c:pt idx="9">
                  <c:v>6.3138397303185156E-2</c:v>
                </c:pt>
                <c:pt idx="10">
                  <c:v>6.89582129996065E-2</c:v>
                </c:pt>
                <c:pt idx="11">
                  <c:v>7.5169196571194252E-2</c:v>
                </c:pt>
                <c:pt idx="12">
                  <c:v>8.182818655902499E-2</c:v>
                </c:pt>
                <c:pt idx="13">
                  <c:v>8.8954392603147803E-2</c:v>
                </c:pt>
                <c:pt idx="14">
                  <c:v>9.6551599322487969E-2</c:v>
                </c:pt>
                <c:pt idx="15">
                  <c:v>0.10464992437851067</c:v>
                </c:pt>
                <c:pt idx="16">
                  <c:v>0.11322218769098853</c:v>
                </c:pt>
                <c:pt idx="17">
                  <c:v>0.12224573834559334</c:v>
                </c:pt>
                <c:pt idx="18">
                  <c:v>0.13175438704255132</c:v>
                </c:pt>
                <c:pt idx="19">
                  <c:v>0.14177128097608244</c:v>
                </c:pt>
                <c:pt idx="20">
                  <c:v>0.15232567592788621</c:v>
                </c:pt>
                <c:pt idx="21">
                  <c:v>0.16344702432382935</c:v>
                </c:pt>
                <c:pt idx="22">
                  <c:v>0.17512936574832472</c:v>
                </c:pt>
                <c:pt idx="23">
                  <c:v>0.18731971909091455</c:v>
                </c:pt>
                <c:pt idx="24">
                  <c:v>0.19998481193757145</c:v>
                </c:pt>
                <c:pt idx="25">
                  <c:v>0.21308699502064901</c:v>
                </c:pt>
                <c:pt idx="26">
                  <c:v>0.22664950454719124</c:v>
                </c:pt>
                <c:pt idx="27">
                  <c:v>0.24071467007424407</c:v>
                </c:pt>
                <c:pt idx="28">
                  <c:v>0.25528471413529952</c:v>
                </c:pt>
                <c:pt idx="29">
                  <c:v>0.27031361097940121</c:v>
                </c:pt>
                <c:pt idx="30">
                  <c:v>0.28576279502857405</c:v>
                </c:pt>
                <c:pt idx="31">
                  <c:v>0.30153636492840674</c:v>
                </c:pt>
                <c:pt idx="32">
                  <c:v>0.31754450225695374</c:v>
                </c:pt>
                <c:pt idx="33">
                  <c:v>0.33376093049146754</c:v>
                </c:pt>
                <c:pt idx="34">
                  <c:v>0.35021871686330019</c:v>
                </c:pt>
                <c:pt idx="35">
                  <c:v>0.36691595835164259</c:v>
                </c:pt>
                <c:pt idx="36">
                  <c:v>0.3838331687217249</c:v>
                </c:pt>
                <c:pt idx="37">
                  <c:v>0.4009287213872052</c:v>
                </c:pt>
                <c:pt idx="38">
                  <c:v>0.41802624013713485</c:v>
                </c:pt>
                <c:pt idx="39">
                  <c:v>0.43505356498225456</c:v>
                </c:pt>
                <c:pt idx="40">
                  <c:v>0.45197413701334305</c:v>
                </c:pt>
                <c:pt idx="41">
                  <c:v>0.46904322549854349</c:v>
                </c:pt>
                <c:pt idx="42">
                  <c:v>0.48589435983889917</c:v>
                </c:pt>
                <c:pt idx="43">
                  <c:v>0.50243135076585743</c:v>
                </c:pt>
                <c:pt idx="44">
                  <c:v>0.51882198113655575</c:v>
                </c:pt>
                <c:pt idx="45">
                  <c:v>0.53492205958140815</c:v>
                </c:pt>
                <c:pt idx="46">
                  <c:v>0.55067070215134106</c:v>
                </c:pt>
                <c:pt idx="47">
                  <c:v>0.56585009912768069</c:v>
                </c:pt>
                <c:pt idx="48">
                  <c:v>0.58038478590401843</c:v>
                </c:pt>
                <c:pt idx="49">
                  <c:v>0.59422645199232715</c:v>
                </c:pt>
                <c:pt idx="50">
                  <c:v>0.60732465932592372</c:v>
                </c:pt>
                <c:pt idx="51">
                  <c:v>0.61966239632458708</c:v>
                </c:pt>
                <c:pt idx="52">
                  <c:v>0.63116448955593429</c:v>
                </c:pt>
                <c:pt idx="53">
                  <c:v>0.64165873576467058</c:v>
                </c:pt>
                <c:pt idx="54">
                  <c:v>0.6510850142890332</c:v>
                </c:pt>
                <c:pt idx="55">
                  <c:v>0.65937528213454577</c:v>
                </c:pt>
                <c:pt idx="56">
                  <c:v>0.66668446748749632</c:v>
                </c:pt>
                <c:pt idx="57">
                  <c:v>0.67317823430200696</c:v>
                </c:pt>
                <c:pt idx="58">
                  <c:v>0.67907638187057007</c:v>
                </c:pt>
                <c:pt idx="59">
                  <c:v>0.68450510796036845</c:v>
                </c:pt>
                <c:pt idx="60">
                  <c:v>0.68944835719062092</c:v>
                </c:pt>
                <c:pt idx="61">
                  <c:v>0.6939505533619903</c:v>
                </c:pt>
                <c:pt idx="62">
                  <c:v>0.69795864491092963</c:v>
                </c:pt>
                <c:pt idx="63">
                  <c:v>0.70152595897382741</c:v>
                </c:pt>
                <c:pt idx="64">
                  <c:v>0.70476391403865801</c:v>
                </c:pt>
                <c:pt idx="65">
                  <c:v>0.70778575042295566</c:v>
                </c:pt>
                <c:pt idx="66">
                  <c:v>0.71066485616678388</c:v>
                </c:pt>
                <c:pt idx="67">
                  <c:v>0.71343141301193391</c:v>
                </c:pt>
                <c:pt idx="68">
                  <c:v>0.71603322731767483</c:v>
                </c:pt>
                <c:pt idx="69">
                  <c:v>0.71843417818153177</c:v>
                </c:pt>
                <c:pt idx="70">
                  <c:v>0.72064194982742591</c:v>
                </c:pt>
                <c:pt idx="71">
                  <c:v>0.72266171744613783</c:v>
                </c:pt>
                <c:pt idx="72">
                  <c:v>0.72456571542245318</c:v>
                </c:pt>
                <c:pt idx="73">
                  <c:v>0.72643128417959402</c:v>
                </c:pt>
                <c:pt idx="74">
                  <c:v>0.72826211020706344</c:v>
                </c:pt>
                <c:pt idx="75">
                  <c:v>0.73003024818243389</c:v>
                </c:pt>
                <c:pt idx="76">
                  <c:v>0.73171715938347948</c:v>
                </c:pt>
              </c:numCache>
            </c:numRef>
          </c:xVal>
          <c:yVal>
            <c:numRef>
              <c:f>'890'!$K$2:$K$139</c:f>
              <c:numCache>
                <c:formatCode>General</c:formatCode>
                <c:ptCount val="138"/>
                <c:pt idx="0">
                  <c:v>0.14056833218951237</c:v>
                </c:pt>
                <c:pt idx="1">
                  <c:v>0.14085051040753585</c:v>
                </c:pt>
                <c:pt idx="2">
                  <c:v>0.14115523293849239</c:v>
                </c:pt>
                <c:pt idx="3">
                  <c:v>0.14148450915410568</c:v>
                </c:pt>
                <c:pt idx="4">
                  <c:v>0.14184155965720743</c:v>
                </c:pt>
                <c:pt idx="5">
                  <c:v>0.14222985001578214</c:v>
                </c:pt>
                <c:pt idx="6">
                  <c:v>0.14264992825184195</c:v>
                </c:pt>
                <c:pt idx="7">
                  <c:v>0.14310446633136231</c:v>
                </c:pt>
                <c:pt idx="8">
                  <c:v>0.1435962301889265</c:v>
                </c:pt>
                <c:pt idx="9">
                  <c:v>0.14412014634539719</c:v>
                </c:pt>
                <c:pt idx="10">
                  <c:v>0.14467984472432049</c:v>
                </c:pt>
                <c:pt idx="11">
                  <c:v>0.14527716216835476</c:v>
                </c:pt>
                <c:pt idx="12">
                  <c:v>0.14591756490546329</c:v>
                </c:pt>
                <c:pt idx="13">
                  <c:v>0.14660290034885567</c:v>
                </c:pt>
                <c:pt idx="14">
                  <c:v>0.14733353246969322</c:v>
                </c:pt>
                <c:pt idx="15">
                  <c:v>0.14811235771816919</c:v>
                </c:pt>
                <c:pt idx="16">
                  <c:v>0.14893676215466156</c:v>
                </c:pt>
                <c:pt idx="17">
                  <c:v>0.14980456741464945</c:v>
                </c:pt>
                <c:pt idx="18">
                  <c:v>0.15071902511211763</c:v>
                </c:pt>
                <c:pt idx="19">
                  <c:v>0.15168236133939567</c:v>
                </c:pt>
                <c:pt idx="20">
                  <c:v>0.15269738965870708</c:v>
                </c:pt>
                <c:pt idx="21">
                  <c:v>0.15376694254377152</c:v>
                </c:pt>
                <c:pt idx="22">
                  <c:v>0.15489044677455654</c:v>
                </c:pt>
                <c:pt idx="23">
                  <c:v>0.15606280709664463</c:v>
                </c:pt>
                <c:pt idx="24">
                  <c:v>0.15728082366365481</c:v>
                </c:pt>
                <c:pt idx="25">
                  <c:v>0.1585408757021522</c:v>
                </c:pt>
                <c:pt idx="26">
                  <c:v>0.15984519786493223</c:v>
                </c:pt>
                <c:pt idx="27">
                  <c:v>0.16119786103425218</c:v>
                </c:pt>
                <c:pt idx="28">
                  <c:v>0.16259907895371797</c:v>
                </c:pt>
                <c:pt idx="29">
                  <c:v>0.16404442527384658</c:v>
                </c:pt>
                <c:pt idx="30">
                  <c:v>0.16553019109858336</c:v>
                </c:pt>
                <c:pt idx="31">
                  <c:v>0.16704715348421328</c:v>
                </c:pt>
                <c:pt idx="32">
                  <c:v>0.16858667448964287</c:v>
                </c:pt>
                <c:pt idx="33">
                  <c:v>0.17014622707141355</c:v>
                </c:pt>
                <c:pt idx="34">
                  <c:v>0.17172899134325204</c:v>
                </c:pt>
                <c:pt idx="35">
                  <c:v>0.17333478428945528</c:v>
                </c:pt>
                <c:pt idx="36">
                  <c:v>0.17496173189638067</c:v>
                </c:pt>
                <c:pt idx="37">
                  <c:v>0.17660583088727327</c:v>
                </c:pt>
                <c:pt idx="38">
                  <c:v>0.17825011895877194</c:v>
                </c:pt>
                <c:pt idx="39">
                  <c:v>0.17988765640159407</c:v>
                </c:pt>
                <c:pt idx="40">
                  <c:v>0.18151492730333049</c:v>
                </c:pt>
                <c:pt idx="41">
                  <c:v>0.18315648120352351</c:v>
                </c:pt>
                <c:pt idx="42">
                  <c:v>0.1847770742025622</c:v>
                </c:pt>
                <c:pt idx="43">
                  <c:v>0.18636745566769677</c:v>
                </c:pt>
                <c:pt idx="44">
                  <c:v>0.18794376146955438</c:v>
                </c:pt>
                <c:pt idx="45">
                  <c:v>0.18949212455803893</c:v>
                </c:pt>
                <c:pt idx="46">
                  <c:v>0.19100668965364051</c:v>
                </c:pt>
                <c:pt idx="47">
                  <c:v>0.19246650974483598</c:v>
                </c:pt>
                <c:pt idx="48">
                  <c:v>0.19386432731350511</c:v>
                </c:pt>
                <c:pt idx="49">
                  <c:v>0.19519549628436922</c:v>
                </c:pt>
                <c:pt idx="50">
                  <c:v>0.19645516597045967</c:v>
                </c:pt>
                <c:pt idx="51">
                  <c:v>0.19764170034851225</c:v>
                </c:pt>
                <c:pt idx="52">
                  <c:v>0.19874786990294818</c:v>
                </c:pt>
                <c:pt idx="53">
                  <c:v>0.1997571136483581</c:v>
                </c:pt>
                <c:pt idx="54">
                  <c:v>0.2006636497114519</c:v>
                </c:pt>
                <c:pt idx="55">
                  <c:v>0.2014609343190773</c:v>
                </c:pt>
                <c:pt idx="56">
                  <c:v>0.20216386709335946</c:v>
                </c:pt>
                <c:pt idx="57">
                  <c:v>0.20278838012758191</c:v>
                </c:pt>
                <c:pt idx="58">
                  <c:v>0.20335561177287353</c:v>
                </c:pt>
                <c:pt idx="59">
                  <c:v>0.20387769861386187</c:v>
                </c:pt>
                <c:pt idx="60">
                  <c:v>0.20435309658608414</c:v>
                </c:pt>
                <c:pt idx="61">
                  <c:v>0.20478607797761852</c:v>
                </c:pt>
                <c:pt idx="62">
                  <c:v>0.20517154075849264</c:v>
                </c:pt>
                <c:pt idx="63">
                  <c:v>0.20551461346083646</c:v>
                </c:pt>
                <c:pt idx="64">
                  <c:v>0.20582601132897282</c:v>
                </c:pt>
                <c:pt idx="65">
                  <c:v>0.20611662481467186</c:v>
                </c:pt>
                <c:pt idx="66">
                  <c:v>0.20639351173027645</c:v>
                </c:pt>
                <c:pt idx="67">
                  <c:v>0.20665957468865878</c:v>
                </c:pt>
                <c:pt idx="68">
                  <c:v>0.20690979416727182</c:v>
                </c:pt>
                <c:pt idx="69">
                  <c:v>0.20714069637731972</c:v>
                </c:pt>
                <c:pt idx="70">
                  <c:v>0.20735302031946787</c:v>
                </c:pt>
                <c:pt idx="71">
                  <c:v>0.20754726369777451</c:v>
                </c:pt>
                <c:pt idx="72">
                  <c:v>0.20773037337622571</c:v>
                </c:pt>
                <c:pt idx="73">
                  <c:v>0.20790978727240525</c:v>
                </c:pt>
                <c:pt idx="74">
                  <c:v>0.20808585992025477</c:v>
                </c:pt>
                <c:pt idx="75">
                  <c:v>0.20825590378592843</c:v>
                </c:pt>
                <c:pt idx="76">
                  <c:v>0.20841813597915632</c:v>
                </c:pt>
              </c:numCache>
            </c:numRef>
          </c:yVal>
          <c:smooth val="0"/>
        </c:ser>
        <c:ser>
          <c:idx val="1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'890'!$C$2:$C$153</c:f>
              <c:numCache>
                <c:formatCode>General</c:formatCode>
                <c:ptCount val="152"/>
                <c:pt idx="0">
                  <c:v>5.9479391285628763E-2</c:v>
                </c:pt>
                <c:pt idx="1">
                  <c:v>7.424406284371185E-2</c:v>
                </c:pt>
                <c:pt idx="2">
                  <c:v>9.1865710315146787E-2</c:v>
                </c:pt>
                <c:pt idx="3">
                  <c:v>0.11263932154434034</c:v>
                </c:pt>
                <c:pt idx="4">
                  <c:v>0.13683380492681579</c:v>
                </c:pt>
                <c:pt idx="5">
                  <c:v>0.16465870079303471</c:v>
                </c:pt>
                <c:pt idx="6">
                  <c:v>0.19626181650584901</c:v>
                </c:pt>
                <c:pt idx="7">
                  <c:v>0.23142254238907839</c:v>
                </c:pt>
                <c:pt idx="8">
                  <c:v>0.26963080481398261</c:v>
                </c:pt>
                <c:pt idx="9">
                  <c:v>0.31061831786189098</c:v>
                </c:pt>
                <c:pt idx="10">
                  <c:v>0.35388900175980786</c:v>
                </c:pt>
                <c:pt idx="11">
                  <c:v>0.39862868567490861</c:v>
                </c:pt>
                <c:pt idx="12">
                  <c:v>0.44411343208138199</c:v>
                </c:pt>
                <c:pt idx="13">
                  <c:v>0.48923734320781043</c:v>
                </c:pt>
                <c:pt idx="14">
                  <c:v>0.53315300415393807</c:v>
                </c:pt>
                <c:pt idx="15">
                  <c:v>0.57514857966820676</c:v>
                </c:pt>
                <c:pt idx="16">
                  <c:v>0.61485197185570017</c:v>
                </c:pt>
                <c:pt idx="17">
                  <c:v>0.65204128718183241</c:v>
                </c:pt>
                <c:pt idx="18">
                  <c:v>0.68670405158254222</c:v>
                </c:pt>
                <c:pt idx="19">
                  <c:v>0.71859801628406839</c:v>
                </c:pt>
                <c:pt idx="20">
                  <c:v>0.74763829039350904</c:v>
                </c:pt>
                <c:pt idx="21">
                  <c:v>0.77362388740090404</c:v>
                </c:pt>
                <c:pt idx="22">
                  <c:v>0.79643775316719534</c:v>
                </c:pt>
                <c:pt idx="23">
                  <c:v>0.81602880547684054</c:v>
                </c:pt>
                <c:pt idx="24">
                  <c:v>0.83256422433089328</c:v>
                </c:pt>
                <c:pt idx="25">
                  <c:v>0.84636750784159198</c:v>
                </c:pt>
                <c:pt idx="26">
                  <c:v>0.85797311373721474</c:v>
                </c:pt>
                <c:pt idx="27">
                  <c:v>0.86765709868317931</c:v>
                </c:pt>
                <c:pt idx="28">
                  <c:v>0.87577490395454616</c:v>
                </c:pt>
                <c:pt idx="29">
                  <c:v>0.882566776080278</c:v>
                </c:pt>
                <c:pt idx="30">
                  <c:v>0.8883231969169354</c:v>
                </c:pt>
                <c:pt idx="31">
                  <c:v>0.89322185534676102</c:v>
                </c:pt>
                <c:pt idx="32">
                  <c:v>0.89791604209614873</c:v>
                </c:pt>
                <c:pt idx="33">
                  <c:v>0.90169181622329808</c:v>
                </c:pt>
                <c:pt idx="34">
                  <c:v>0.90510820962188454</c:v>
                </c:pt>
                <c:pt idx="35">
                  <c:v>0.90825970363420594</c:v>
                </c:pt>
                <c:pt idx="36">
                  <c:v>0.91112019811485223</c:v>
                </c:pt>
                <c:pt idx="37">
                  <c:v>0.91370323123266028</c:v>
                </c:pt>
                <c:pt idx="38">
                  <c:v>0.91605157240165724</c:v>
                </c:pt>
                <c:pt idx="39">
                  <c:v>0.91817493794766114</c:v>
                </c:pt>
                <c:pt idx="40">
                  <c:v>0.92015830857246428</c:v>
                </c:pt>
                <c:pt idx="41">
                  <c:v>0.92201873305924975</c:v>
                </c:pt>
                <c:pt idx="42">
                  <c:v>0.92378013618879173</c:v>
                </c:pt>
                <c:pt idx="43">
                  <c:v>0.92546145959996551</c:v>
                </c:pt>
                <c:pt idx="44">
                  <c:v>0.92706220064090816</c:v>
                </c:pt>
              </c:numCache>
            </c:numRef>
          </c:xVal>
          <c:yVal>
            <c:numRef>
              <c:f>'890'!$E$2:$E$153</c:f>
              <c:numCache>
                <c:formatCode>General</c:formatCode>
                <c:ptCount val="152"/>
                <c:pt idx="7">
                  <c:v>0.12106031983952831</c:v>
                </c:pt>
                <c:pt idx="8">
                  <c:v>0.12383529404057333</c:v>
                </c:pt>
                <c:pt idx="9">
                  <c:v>0.12681211852968713</c:v>
                </c:pt>
                <c:pt idx="10">
                  <c:v>0.12995476422613284</c:v>
                </c:pt>
                <c:pt idx="11">
                  <c:v>0.13320409986057377</c:v>
                </c:pt>
                <c:pt idx="12">
                  <c:v>0.13650754759173175</c:v>
                </c:pt>
                <c:pt idx="13">
                  <c:v>0.13978478872438449</c:v>
                </c:pt>
                <c:pt idx="14">
                  <c:v>0.14297427755253683</c:v>
                </c:pt>
                <c:pt idx="15">
                  <c:v>0.14602431519398096</c:v>
                </c:pt>
                <c:pt idx="16">
                  <c:v>0.14890787707358252</c:v>
                </c:pt>
                <c:pt idx="17">
                  <c:v>0.15160884759762494</c:v>
                </c:pt>
                <c:pt idx="18">
                  <c:v>0.15412632080483823</c:v>
                </c:pt>
                <c:pt idx="19">
                  <c:v>0.15644270274944319</c:v>
                </c:pt>
                <c:pt idx="20">
                  <c:v>0.15855182801006867</c:v>
                </c:pt>
                <c:pt idx="21">
                  <c:v>0.16043909941991097</c:v>
                </c:pt>
                <c:pt idx="22">
                  <c:v>0.16209601561839004</c:v>
                </c:pt>
                <c:pt idx="23">
                  <c:v>0.16351886662705442</c:v>
                </c:pt>
                <c:pt idx="24">
                  <c:v>0.16471979432727774</c:v>
                </c:pt>
                <c:pt idx="25">
                  <c:v>0.16572229360887117</c:v>
                </c:pt>
                <c:pt idx="26">
                  <c:v>0.16656518085115668</c:v>
                </c:pt>
                <c:pt idx="27">
                  <c:v>0.16726850538576948</c:v>
                </c:pt>
                <c:pt idx="28">
                  <c:v>0.16785808205760649</c:v>
                </c:pt>
                <c:pt idx="29">
                  <c:v>0.16835135939422305</c:v>
                </c:pt>
                <c:pt idx="30">
                  <c:v>0.16876943439419137</c:v>
                </c:pt>
                <c:pt idx="31">
                  <c:v>0.16912521217364981</c:v>
                </c:pt>
                <c:pt idx="32">
                  <c:v>0.16946613966675528</c:v>
                </c:pt>
                <c:pt idx="33">
                  <c:v>0.16974036506008233</c:v>
                </c:pt>
                <c:pt idx="34">
                  <c:v>0.16998848949547979</c:v>
                </c:pt>
                <c:pt idx="35">
                  <c:v>0.17021737492559139</c:v>
                </c:pt>
                <c:pt idx="36">
                  <c:v>0.1704251257596322</c:v>
                </c:pt>
                <c:pt idx="37">
                  <c:v>0.17061272524224283</c:v>
                </c:pt>
                <c:pt idx="38">
                  <c:v>0.17078327961309459</c:v>
                </c:pt>
                <c:pt idx="39">
                  <c:v>0.17093749454556184</c:v>
                </c:pt>
                <c:pt idx="40">
                  <c:v>0.17108154198361941</c:v>
                </c:pt>
                <c:pt idx="41">
                  <c:v>0.17121666013938402</c:v>
                </c:pt>
                <c:pt idx="42">
                  <c:v>0.17134458661213911</c:v>
                </c:pt>
                <c:pt idx="43">
                  <c:v>0.17146669708755763</c:v>
                </c:pt>
                <c:pt idx="44">
                  <c:v>0.17158295505924373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55328"/>
        <c:axId val="51157248"/>
      </c:scatterChart>
      <c:valAx>
        <c:axId val="51155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8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8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1157248"/>
        <c:crosses val="autoZero"/>
        <c:crossBetween val="midCat"/>
        <c:majorUnit val="0.2"/>
      </c:valAx>
      <c:valAx>
        <c:axId val="51157248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8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Conductivity (W/m°C)</a:t>
                </a:r>
                <a:endParaRPr lang="en-GB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1155328"/>
        <c:crosses val="autoZero"/>
        <c:crossBetween val="midCat"/>
      </c:valAx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54288076490438697"/>
          <c:y val="0.5860596871912892"/>
          <c:w val="0.44283352080989874"/>
          <c:h val="0.22691161076747562"/>
        </c:manualLayout>
      </c:layout>
      <c:overlay val="1"/>
      <c:txPr>
        <a:bodyPr/>
        <a:lstStyle/>
        <a:p>
          <a:pPr>
            <a:defRPr sz="18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90811773528309"/>
          <c:y val="4.5150780905400388E-2"/>
          <c:w val="0.79401406074240721"/>
          <c:h val="0.78643811509082195"/>
        </c:manualLayout>
      </c:layout>
      <c:scatterChart>
        <c:scatterStyle val="lineMarker"/>
        <c:varyColors val="0"/>
        <c:ser>
          <c:idx val="3"/>
          <c:order val="0"/>
          <c:tx>
            <c:v>154 °C - experiment</c:v>
          </c:tx>
          <c:spPr>
            <a:ln w="28575">
              <a:noFill/>
            </a:ln>
          </c:spPr>
          <c:marker>
            <c:symbol val="circ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'890'!$I$2:$I$139</c:f>
              <c:numCache>
                <c:formatCode>General</c:formatCode>
                <c:ptCount val="138"/>
                <c:pt idx="0">
                  <c:v>2.6206177104593723E-2</c:v>
                </c:pt>
                <c:pt idx="1">
                  <c:v>2.9140302491200001E-2</c:v>
                </c:pt>
                <c:pt idx="2">
                  <c:v>3.2308846541882819E-2</c:v>
                </c:pt>
                <c:pt idx="3">
                  <c:v>3.5732702962140525E-2</c:v>
                </c:pt>
                <c:pt idx="4">
                  <c:v>3.9445359994244457E-2</c:v>
                </c:pt>
                <c:pt idx="5">
                  <c:v>4.3482853059615363E-2</c:v>
                </c:pt>
                <c:pt idx="6">
                  <c:v>4.7850880561586942E-2</c:v>
                </c:pt>
                <c:pt idx="7">
                  <c:v>5.2577225945867972E-2</c:v>
                </c:pt>
                <c:pt idx="8">
                  <c:v>5.7690649755832123E-2</c:v>
                </c:pt>
                <c:pt idx="9">
                  <c:v>6.3138397303185156E-2</c:v>
                </c:pt>
                <c:pt idx="10">
                  <c:v>6.89582129996065E-2</c:v>
                </c:pt>
                <c:pt idx="11">
                  <c:v>7.5169196571194252E-2</c:v>
                </c:pt>
                <c:pt idx="12">
                  <c:v>8.182818655902499E-2</c:v>
                </c:pt>
                <c:pt idx="13">
                  <c:v>8.8954392603147803E-2</c:v>
                </c:pt>
                <c:pt idx="14">
                  <c:v>9.6551599322487969E-2</c:v>
                </c:pt>
                <c:pt idx="15">
                  <c:v>0.10464992437851067</c:v>
                </c:pt>
                <c:pt idx="16">
                  <c:v>0.11322218769098853</c:v>
                </c:pt>
                <c:pt idx="17">
                  <c:v>0.12224573834559334</c:v>
                </c:pt>
                <c:pt idx="18">
                  <c:v>0.13175438704255132</c:v>
                </c:pt>
                <c:pt idx="19">
                  <c:v>0.14177128097608244</c:v>
                </c:pt>
                <c:pt idx="20">
                  <c:v>0.15232567592788621</c:v>
                </c:pt>
                <c:pt idx="21">
                  <c:v>0.16344702432382935</c:v>
                </c:pt>
                <c:pt idx="22">
                  <c:v>0.17512936574832472</c:v>
                </c:pt>
                <c:pt idx="23">
                  <c:v>0.18731971909091455</c:v>
                </c:pt>
                <c:pt idx="24">
                  <c:v>0.19998481193757145</c:v>
                </c:pt>
                <c:pt idx="25">
                  <c:v>0.21308699502064901</c:v>
                </c:pt>
                <c:pt idx="26">
                  <c:v>0.22664950454719124</c:v>
                </c:pt>
                <c:pt idx="27">
                  <c:v>0.24071467007424407</c:v>
                </c:pt>
                <c:pt idx="28">
                  <c:v>0.25528471413529952</c:v>
                </c:pt>
                <c:pt idx="29">
                  <c:v>0.27031361097940121</c:v>
                </c:pt>
                <c:pt idx="30">
                  <c:v>0.28576279502857405</c:v>
                </c:pt>
                <c:pt idx="31">
                  <c:v>0.30153636492840674</c:v>
                </c:pt>
                <c:pt idx="32">
                  <c:v>0.31754450225695374</c:v>
                </c:pt>
                <c:pt idx="33">
                  <c:v>0.33376093049146754</c:v>
                </c:pt>
                <c:pt idx="34">
                  <c:v>0.35021871686330019</c:v>
                </c:pt>
                <c:pt idx="35">
                  <c:v>0.36691595835164259</c:v>
                </c:pt>
                <c:pt idx="36">
                  <c:v>0.3838331687217249</c:v>
                </c:pt>
                <c:pt idx="37">
                  <c:v>0.4009287213872052</c:v>
                </c:pt>
                <c:pt idx="38">
                  <c:v>0.41802624013713485</c:v>
                </c:pt>
                <c:pt idx="39">
                  <c:v>0.43505356498225456</c:v>
                </c:pt>
                <c:pt idx="40">
                  <c:v>0.45197413701334305</c:v>
                </c:pt>
                <c:pt idx="41">
                  <c:v>0.46904322549854349</c:v>
                </c:pt>
                <c:pt idx="42">
                  <c:v>0.48589435983889917</c:v>
                </c:pt>
                <c:pt idx="43">
                  <c:v>0.50243135076585743</c:v>
                </c:pt>
                <c:pt idx="44">
                  <c:v>0.51882198113655575</c:v>
                </c:pt>
                <c:pt idx="45">
                  <c:v>0.53492205958140815</c:v>
                </c:pt>
                <c:pt idx="46">
                  <c:v>0.55067070215134106</c:v>
                </c:pt>
                <c:pt idx="47">
                  <c:v>0.56585009912768069</c:v>
                </c:pt>
                <c:pt idx="48">
                  <c:v>0.58038478590401843</c:v>
                </c:pt>
                <c:pt idx="49">
                  <c:v>0.59422645199232715</c:v>
                </c:pt>
                <c:pt idx="50">
                  <c:v>0.60732465932592372</c:v>
                </c:pt>
                <c:pt idx="51">
                  <c:v>0.61966239632458708</c:v>
                </c:pt>
                <c:pt idx="52">
                  <c:v>0.63116448955593429</c:v>
                </c:pt>
                <c:pt idx="53">
                  <c:v>0.64165873576467058</c:v>
                </c:pt>
                <c:pt idx="54">
                  <c:v>0.6510850142890332</c:v>
                </c:pt>
                <c:pt idx="55">
                  <c:v>0.65937528213454577</c:v>
                </c:pt>
                <c:pt idx="56">
                  <c:v>0.66668446748749632</c:v>
                </c:pt>
                <c:pt idx="57">
                  <c:v>0.67317823430200696</c:v>
                </c:pt>
                <c:pt idx="58">
                  <c:v>0.67907638187057007</c:v>
                </c:pt>
                <c:pt idx="59">
                  <c:v>0.68450510796036845</c:v>
                </c:pt>
                <c:pt idx="60">
                  <c:v>0.68944835719062092</c:v>
                </c:pt>
                <c:pt idx="61">
                  <c:v>0.6939505533619903</c:v>
                </c:pt>
                <c:pt idx="62">
                  <c:v>0.69795864491092963</c:v>
                </c:pt>
                <c:pt idx="63">
                  <c:v>0.70152595897382741</c:v>
                </c:pt>
                <c:pt idx="64">
                  <c:v>0.70476391403865801</c:v>
                </c:pt>
                <c:pt idx="65">
                  <c:v>0.70778575042295566</c:v>
                </c:pt>
                <c:pt idx="66">
                  <c:v>0.71066485616678388</c:v>
                </c:pt>
                <c:pt idx="67">
                  <c:v>0.71343141301193391</c:v>
                </c:pt>
                <c:pt idx="68">
                  <c:v>0.71603322731767483</c:v>
                </c:pt>
                <c:pt idx="69">
                  <c:v>0.71843417818153177</c:v>
                </c:pt>
                <c:pt idx="70">
                  <c:v>0.72064194982742591</c:v>
                </c:pt>
                <c:pt idx="71">
                  <c:v>0.72266171744613783</c:v>
                </c:pt>
                <c:pt idx="72">
                  <c:v>0.72456571542245318</c:v>
                </c:pt>
                <c:pt idx="73">
                  <c:v>0.72643128417959402</c:v>
                </c:pt>
                <c:pt idx="74">
                  <c:v>0.72826211020706344</c:v>
                </c:pt>
                <c:pt idx="75">
                  <c:v>0.73003024818243389</c:v>
                </c:pt>
                <c:pt idx="76">
                  <c:v>0.73171715938347948</c:v>
                </c:pt>
              </c:numCache>
            </c:numRef>
          </c:xVal>
          <c:yVal>
            <c:numRef>
              <c:f>'890'!$J$2:$J$139</c:f>
              <c:numCache>
                <c:formatCode>General</c:formatCode>
                <c:ptCount val="138"/>
                <c:pt idx="0">
                  <c:v>0.13890236478520304</c:v>
                </c:pt>
                <c:pt idx="1">
                  <c:v>0.13562957598090031</c:v>
                </c:pt>
                <c:pt idx="2">
                  <c:v>0.13663691021064303</c:v>
                </c:pt>
                <c:pt idx="3">
                  <c:v>0.14038846783552045</c:v>
                </c:pt>
                <c:pt idx="4">
                  <c:v>0.13601395049226908</c:v>
                </c:pt>
                <c:pt idx="5">
                  <c:v>0.13988574730133285</c:v>
                </c:pt>
                <c:pt idx="6">
                  <c:v>0.14293037822342017</c:v>
                </c:pt>
                <c:pt idx="7">
                  <c:v>0.14180508339467859</c:v>
                </c:pt>
                <c:pt idx="8">
                  <c:v>0.14429317920122284</c:v>
                </c:pt>
                <c:pt idx="9">
                  <c:v>0.14384224624914996</c:v>
                </c:pt>
                <c:pt idx="10">
                  <c:v>0.14372485924124073</c:v>
                </c:pt>
                <c:pt idx="11">
                  <c:v>0.14244910993748827</c:v>
                </c:pt>
                <c:pt idx="12">
                  <c:v>0.14546908214109167</c:v>
                </c:pt>
                <c:pt idx="13">
                  <c:v>0.14867951774927679</c:v>
                </c:pt>
                <c:pt idx="14">
                  <c:v>0.14654368719612937</c:v>
                </c:pt>
                <c:pt idx="15">
                  <c:v>0.14956284821696067</c:v>
                </c:pt>
                <c:pt idx="16">
                  <c:v>0.14887682227280091</c:v>
                </c:pt>
                <c:pt idx="17">
                  <c:v>0.1502562708370126</c:v>
                </c:pt>
                <c:pt idx="18">
                  <c:v>0.15060505382308667</c:v>
                </c:pt>
                <c:pt idx="19">
                  <c:v>0.15151271393255111</c:v>
                </c:pt>
                <c:pt idx="20">
                  <c:v>0.15482086703124492</c:v>
                </c:pt>
                <c:pt idx="21">
                  <c:v>0.15388251166039368</c:v>
                </c:pt>
                <c:pt idx="22">
                  <c:v>0.15395113013009529</c:v>
                </c:pt>
                <c:pt idx="23">
                  <c:v>0.15535966688232439</c:v>
                </c:pt>
                <c:pt idx="24">
                  <c:v>0.15770013668847871</c:v>
                </c:pt>
                <c:pt idx="25">
                  <c:v>0.15745828774683945</c:v>
                </c:pt>
                <c:pt idx="26">
                  <c:v>0.16011783577623934</c:v>
                </c:pt>
                <c:pt idx="27">
                  <c:v>0.16167234870529462</c:v>
                </c:pt>
                <c:pt idx="28">
                  <c:v>0.16295405411758823</c:v>
                </c:pt>
                <c:pt idx="29">
                  <c:v>0.16552441376996671</c:v>
                </c:pt>
                <c:pt idx="30">
                  <c:v>0.16506744551782557</c:v>
                </c:pt>
                <c:pt idx="31">
                  <c:v>0.16816424847639366</c:v>
                </c:pt>
                <c:pt idx="32">
                  <c:v>0.16954477588127212</c:v>
                </c:pt>
                <c:pt idx="33">
                  <c:v>0.1712740921500423</c:v>
                </c:pt>
                <c:pt idx="34">
                  <c:v>0.17249053218866123</c:v>
                </c:pt>
                <c:pt idx="35">
                  <c:v>0.17355556670865285</c:v>
                </c:pt>
                <c:pt idx="36">
                  <c:v>0.17324207115180323</c:v>
                </c:pt>
                <c:pt idx="37">
                  <c:v>0.17746314103584343</c:v>
                </c:pt>
                <c:pt idx="38">
                  <c:v>0.17671260367551356</c:v>
                </c:pt>
                <c:pt idx="39">
                  <c:v>0.18069394106434611</c:v>
                </c:pt>
                <c:pt idx="40">
                  <c:v>0.18303899862559209</c:v>
                </c:pt>
                <c:pt idx="41">
                  <c:v>0.18090724039412412</c:v>
                </c:pt>
                <c:pt idx="42">
                  <c:v>0.18528776936741326</c:v>
                </c:pt>
                <c:pt idx="43">
                  <c:v>0.18264197213948843</c:v>
                </c:pt>
                <c:pt idx="44">
                  <c:v>0.1868406511751862</c:v>
                </c:pt>
                <c:pt idx="45">
                  <c:v>0.18906108485441092</c:v>
                </c:pt>
                <c:pt idx="46">
                  <c:v>0.19093961039769214</c:v>
                </c:pt>
                <c:pt idx="47">
                  <c:v>0.19050562686709877</c:v>
                </c:pt>
                <c:pt idx="48">
                  <c:v>0.18898146205605312</c:v>
                </c:pt>
                <c:pt idx="49">
                  <c:v>0.19330253827788796</c:v>
                </c:pt>
                <c:pt idx="50">
                  <c:v>0.19142317316606847</c:v>
                </c:pt>
                <c:pt idx="51">
                  <c:v>0.19110317202193786</c:v>
                </c:pt>
                <c:pt idx="52">
                  <c:v>0.1930655101034815</c:v>
                </c:pt>
                <c:pt idx="53">
                  <c:v>0.19362701095045612</c:v>
                </c:pt>
                <c:pt idx="54">
                  <c:v>0.19750615923914086</c:v>
                </c:pt>
                <c:pt idx="55">
                  <c:v>0.19878823794917261</c:v>
                </c:pt>
                <c:pt idx="56">
                  <c:v>0.20183810177876232</c:v>
                </c:pt>
                <c:pt idx="57">
                  <c:v>0.20720362302975331</c:v>
                </c:pt>
                <c:pt idx="58">
                  <c:v>0.20891060483216728</c:v>
                </c:pt>
                <c:pt idx="59">
                  <c:v>0.20771073797209097</c:v>
                </c:pt>
                <c:pt idx="60">
                  <c:v>0.21059289789581109</c:v>
                </c:pt>
                <c:pt idx="61">
                  <c:v>0.21113119780130463</c:v>
                </c:pt>
                <c:pt idx="62">
                  <c:v>0.21427583448893694</c:v>
                </c:pt>
                <c:pt idx="63">
                  <c:v>0.21026025051573435</c:v>
                </c:pt>
                <c:pt idx="64">
                  <c:v>0.20946932532172055</c:v>
                </c:pt>
                <c:pt idx="65">
                  <c:v>0.21107096159769662</c:v>
                </c:pt>
                <c:pt idx="66">
                  <c:v>0.21051235003366991</c:v>
                </c:pt>
                <c:pt idx="67">
                  <c:v>0.20931458120233221</c:v>
                </c:pt>
                <c:pt idx="68">
                  <c:v>0.20897623556193567</c:v>
                </c:pt>
                <c:pt idx="69">
                  <c:v>0.20781082256281339</c:v>
                </c:pt>
                <c:pt idx="70">
                  <c:v>0.20694661805292813</c:v>
                </c:pt>
                <c:pt idx="71">
                  <c:v>0.20793949108688248</c:v>
                </c:pt>
                <c:pt idx="72">
                  <c:v>0.20687912385967053</c:v>
                </c:pt>
                <c:pt idx="73">
                  <c:v>0.20714360048960379</c:v>
                </c:pt>
                <c:pt idx="74">
                  <c:v>0.20517011675858735</c:v>
                </c:pt>
                <c:pt idx="75">
                  <c:v>0.21074001873302842</c:v>
                </c:pt>
                <c:pt idx="76">
                  <c:v>0.20610366536994076</c:v>
                </c:pt>
              </c:numCache>
            </c:numRef>
          </c:yVal>
          <c:smooth val="0"/>
        </c:ser>
        <c:ser>
          <c:idx val="4"/>
          <c:order val="1"/>
          <c:tx>
            <c:v>175 °C - experiment</c:v>
          </c:tx>
          <c:spPr>
            <a:ln w="28575">
              <a:noFill/>
            </a:ln>
          </c:spPr>
          <c:marker>
            <c:symbol val="triang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'890'!$C$9:$C$153</c:f>
              <c:numCache>
                <c:formatCode>General</c:formatCode>
                <c:ptCount val="145"/>
                <c:pt idx="0">
                  <c:v>0.23142254238907839</c:v>
                </c:pt>
                <c:pt idx="1">
                  <c:v>0.26963080481398261</c:v>
                </c:pt>
                <c:pt idx="2">
                  <c:v>0.31061831786189098</c:v>
                </c:pt>
                <c:pt idx="3">
                  <c:v>0.35388900175980786</c:v>
                </c:pt>
                <c:pt idx="4">
                  <c:v>0.39862868567490861</c:v>
                </c:pt>
                <c:pt idx="5">
                  <c:v>0.44411343208138199</c:v>
                </c:pt>
                <c:pt idx="6">
                  <c:v>0.48923734320781043</c:v>
                </c:pt>
                <c:pt idx="7">
                  <c:v>0.53315300415393807</c:v>
                </c:pt>
                <c:pt idx="8">
                  <c:v>0.57514857966820676</c:v>
                </c:pt>
                <c:pt idx="9">
                  <c:v>0.61485197185570017</c:v>
                </c:pt>
                <c:pt idx="10">
                  <c:v>0.65204128718183241</c:v>
                </c:pt>
                <c:pt idx="11">
                  <c:v>0.68670405158254222</c:v>
                </c:pt>
                <c:pt idx="12">
                  <c:v>0.71859801628406839</c:v>
                </c:pt>
                <c:pt idx="13">
                  <c:v>0.74763829039350904</c:v>
                </c:pt>
                <c:pt idx="14">
                  <c:v>0.77362388740090404</c:v>
                </c:pt>
                <c:pt idx="15">
                  <c:v>0.79643775316719534</c:v>
                </c:pt>
                <c:pt idx="16">
                  <c:v>0.81602880547684054</c:v>
                </c:pt>
                <c:pt idx="17">
                  <c:v>0.83256422433089328</c:v>
                </c:pt>
                <c:pt idx="18">
                  <c:v>0.84636750784159198</c:v>
                </c:pt>
                <c:pt idx="19">
                  <c:v>0.85797311373721474</c:v>
                </c:pt>
                <c:pt idx="20">
                  <c:v>0.86765709868317931</c:v>
                </c:pt>
                <c:pt idx="21">
                  <c:v>0.87577490395454616</c:v>
                </c:pt>
                <c:pt idx="22">
                  <c:v>0.882566776080278</c:v>
                </c:pt>
                <c:pt idx="23">
                  <c:v>0.8883231969169354</c:v>
                </c:pt>
                <c:pt idx="24">
                  <c:v>0.89322185534676102</c:v>
                </c:pt>
                <c:pt idx="25">
                  <c:v>0.89791604209614873</c:v>
                </c:pt>
                <c:pt idx="26">
                  <c:v>0.90169181622329808</c:v>
                </c:pt>
                <c:pt idx="27">
                  <c:v>0.90510820962188454</c:v>
                </c:pt>
                <c:pt idx="28">
                  <c:v>0.90825970363420594</c:v>
                </c:pt>
                <c:pt idx="29">
                  <c:v>0.91112019811485223</c:v>
                </c:pt>
                <c:pt idx="30">
                  <c:v>0.91370323123266028</c:v>
                </c:pt>
                <c:pt idx="31">
                  <c:v>0.91605157240165724</c:v>
                </c:pt>
                <c:pt idx="32">
                  <c:v>0.91817493794766114</c:v>
                </c:pt>
                <c:pt idx="33">
                  <c:v>0.92015830857246428</c:v>
                </c:pt>
                <c:pt idx="34">
                  <c:v>0.92201873305924975</c:v>
                </c:pt>
                <c:pt idx="35">
                  <c:v>0.92378013618879173</c:v>
                </c:pt>
                <c:pt idx="36">
                  <c:v>0.92546145959996551</c:v>
                </c:pt>
                <c:pt idx="37">
                  <c:v>0.92706220064090816</c:v>
                </c:pt>
              </c:numCache>
            </c:numRef>
          </c:xVal>
          <c:yVal>
            <c:numRef>
              <c:f>'890'!$D$9:$D$153</c:f>
              <c:numCache>
                <c:formatCode>General</c:formatCode>
                <c:ptCount val="145"/>
                <c:pt idx="0">
                  <c:v>0.12959223686945673</c:v>
                </c:pt>
                <c:pt idx="1">
                  <c:v>0.13055729684617715</c:v>
                </c:pt>
                <c:pt idx="2">
                  <c:v>0.13186633285971647</c:v>
                </c:pt>
                <c:pt idx="3">
                  <c:v>0.13623504264022329</c:v>
                </c:pt>
                <c:pt idx="4">
                  <c:v>0.13953424258245886</c:v>
                </c:pt>
                <c:pt idx="5">
                  <c:v>0.13834092340204213</c:v>
                </c:pt>
                <c:pt idx="6">
                  <c:v>0.13905611972331497</c:v>
                </c:pt>
                <c:pt idx="7">
                  <c:v>0.14401677672948854</c:v>
                </c:pt>
                <c:pt idx="8">
                  <c:v>0.14995283665666381</c:v>
                </c:pt>
                <c:pt idx="9">
                  <c:v>0.15383749110679645</c:v>
                </c:pt>
                <c:pt idx="10">
                  <c:v>0.15377050724774696</c:v>
                </c:pt>
                <c:pt idx="11">
                  <c:v>0.1561230164987579</c:v>
                </c:pt>
                <c:pt idx="12">
                  <c:v>0.15703036282458102</c:v>
                </c:pt>
                <c:pt idx="13">
                  <c:v>0.1567548047003757</c:v>
                </c:pt>
                <c:pt idx="14">
                  <c:v>0.16071174006494543</c:v>
                </c:pt>
                <c:pt idx="15">
                  <c:v>0.16324843085908308</c:v>
                </c:pt>
                <c:pt idx="16">
                  <c:v>0.16435122275561148</c:v>
                </c:pt>
                <c:pt idx="17">
                  <c:v>0.16417492593357613</c:v>
                </c:pt>
                <c:pt idx="18">
                  <c:v>0.16614628608812565</c:v>
                </c:pt>
                <c:pt idx="19">
                  <c:v>0.16245250056000854</c:v>
                </c:pt>
                <c:pt idx="20">
                  <c:v>0.1646309399505029</c:v>
                </c:pt>
                <c:pt idx="21">
                  <c:v>0.16835957797103532</c:v>
                </c:pt>
                <c:pt idx="22">
                  <c:v>0.16363554213043066</c:v>
                </c:pt>
                <c:pt idx="23">
                  <c:v>0.17059375557692083</c:v>
                </c:pt>
                <c:pt idx="24">
                  <c:v>0.16973604512556781</c:v>
                </c:pt>
                <c:pt idx="25">
                  <c:v>0.16433022520965249</c:v>
                </c:pt>
                <c:pt idx="26">
                  <c:v>0.16726471813786986</c:v>
                </c:pt>
                <c:pt idx="27">
                  <c:v>0.17094995050133588</c:v>
                </c:pt>
                <c:pt idx="28">
                  <c:v>0.16902761565177871</c:v>
                </c:pt>
                <c:pt idx="29">
                  <c:v>0.16889779819408185</c:v>
                </c:pt>
                <c:pt idx="30">
                  <c:v>0.16701348060294874</c:v>
                </c:pt>
                <c:pt idx="31">
                  <c:v>0.16898836201240414</c:v>
                </c:pt>
                <c:pt idx="32">
                  <c:v>0.16899442160949232</c:v>
                </c:pt>
                <c:pt idx="33">
                  <c:v>0.17027106376429305</c:v>
                </c:pt>
                <c:pt idx="34">
                  <c:v>0.16776357000137757</c:v>
                </c:pt>
                <c:pt idx="35">
                  <c:v>0.16922304482971329</c:v>
                </c:pt>
                <c:pt idx="36">
                  <c:v>0.16990980006989026</c:v>
                </c:pt>
                <c:pt idx="37">
                  <c:v>0.16612977223517128</c:v>
                </c:pt>
                <c:pt idx="38">
                  <c:v>0.16830261900546004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710976"/>
        <c:axId val="51717632"/>
      </c:scatterChart>
      <c:valAx>
        <c:axId val="51710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8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8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1717632"/>
        <c:crosses val="autoZero"/>
        <c:crossBetween val="midCat"/>
        <c:majorUnit val="0.2"/>
      </c:valAx>
      <c:valAx>
        <c:axId val="51717632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8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Conductivity (W/m°C)</a:t>
                </a:r>
                <a:endParaRPr lang="en-GB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171097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54288076490438697"/>
          <c:y val="0.5860596871912892"/>
          <c:w val="0.44283352080989874"/>
          <c:h val="0.22691161076747562"/>
        </c:manualLayout>
      </c:layout>
      <c:overlay val="1"/>
      <c:txPr>
        <a:bodyPr/>
        <a:lstStyle/>
        <a:p>
          <a:pPr>
            <a:defRPr sz="18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646920682902255E-2"/>
          <c:y val="1.769197217694727E-2"/>
          <c:w val="0.84051209543079564"/>
          <c:h val="0.92972949809845196"/>
        </c:manualLayout>
      </c:layout>
      <c:scatterChart>
        <c:scatterStyle val="lineMarker"/>
        <c:varyColors val="0"/>
        <c:ser>
          <c:idx val="10"/>
          <c:order val="0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1.5581775188318178E-2"/>
                  <c:y val="-4.5108545105331223E-2"/>
                </c:manualLayout>
              </c:layout>
              <c:numFmt formatCode="General" sourceLinked="0"/>
            </c:trendlineLbl>
          </c:trendline>
          <c:xVal>
            <c:numRef>
              <c:f>'rtm6'!$C$45:$C$73</c:f>
              <c:numCache>
                <c:formatCode>General</c:formatCode>
                <c:ptCount val="29"/>
                <c:pt idx="0">
                  <c:v>0.55057861412762532</c:v>
                </c:pt>
                <c:pt idx="1">
                  <c:v>0.56555947510138704</c:v>
                </c:pt>
                <c:pt idx="2">
                  <c:v>0.57890556389953574</c:v>
                </c:pt>
                <c:pt idx="3">
                  <c:v>0.59270337930571748</c:v>
                </c:pt>
                <c:pt idx="4">
                  <c:v>0.60415656180999144</c:v>
                </c:pt>
                <c:pt idx="5">
                  <c:v>0.61583567034236919</c:v>
                </c:pt>
                <c:pt idx="6">
                  <c:v>0.6258226462803349</c:v>
                </c:pt>
                <c:pt idx="7">
                  <c:v>0.63464689299041099</c:v>
                </c:pt>
                <c:pt idx="8">
                  <c:v>0.6433144364050245</c:v>
                </c:pt>
                <c:pt idx="9">
                  <c:v>0.64970100655419227</c:v>
                </c:pt>
                <c:pt idx="10">
                  <c:v>0.6566792590117182</c:v>
                </c:pt>
                <c:pt idx="11">
                  <c:v>0.66167951691043336</c:v>
                </c:pt>
                <c:pt idx="12">
                  <c:v>0.6667069708273442</c:v>
                </c:pt>
                <c:pt idx="13">
                  <c:v>0.67117792501491924</c:v>
                </c:pt>
                <c:pt idx="14">
                  <c:v>0.67456653430851876</c:v>
                </c:pt>
                <c:pt idx="15">
                  <c:v>0.6785708098283596</c:v>
                </c:pt>
                <c:pt idx="16">
                  <c:v>0.68117007684291975</c:v>
                </c:pt>
                <c:pt idx="17">
                  <c:v>0.68432423853450075</c:v>
                </c:pt>
                <c:pt idx="18">
                  <c:v>0.68672508211986638</c:v>
                </c:pt>
                <c:pt idx="19">
                  <c:v>0.68896968455890073</c:v>
                </c:pt>
                <c:pt idx="20">
                  <c:v>0.69134325222042281</c:v>
                </c:pt>
                <c:pt idx="21">
                  <c:v>0.69301354282676275</c:v>
                </c:pt>
                <c:pt idx="22">
                  <c:v>0.69522023543308709</c:v>
                </c:pt>
                <c:pt idx="23">
                  <c:v>0.69666920518452879</c:v>
                </c:pt>
                <c:pt idx="24">
                  <c:v>0.69842508969217032</c:v>
                </c:pt>
                <c:pt idx="25">
                  <c:v>0.69993567632164955</c:v>
                </c:pt>
                <c:pt idx="26">
                  <c:v>0.70120543160902549</c:v>
                </c:pt>
                <c:pt idx="27">
                  <c:v>0.70279344308463731</c:v>
                </c:pt>
              </c:numCache>
            </c:numRef>
          </c:xVal>
          <c:yVal>
            <c:numRef>
              <c:f>'rtm6'!$D$45:$D$73</c:f>
              <c:numCache>
                <c:formatCode>General</c:formatCode>
                <c:ptCount val="29"/>
                <c:pt idx="0">
                  <c:v>0.22173037599769774</c:v>
                </c:pt>
                <c:pt idx="1">
                  <c:v>0.22780197699590193</c:v>
                </c:pt>
                <c:pt idx="2">
                  <c:v>0.22648530867352992</c:v>
                </c:pt>
                <c:pt idx="3">
                  <c:v>0.21748725575268438</c:v>
                </c:pt>
                <c:pt idx="4">
                  <c:v>0.22604876486739967</c:v>
                </c:pt>
                <c:pt idx="5">
                  <c:v>0.21569092135418275</c:v>
                </c:pt>
                <c:pt idx="6">
                  <c:v>0.23195015285417309</c:v>
                </c:pt>
                <c:pt idx="7">
                  <c:v>0.2282266069625139</c:v>
                </c:pt>
                <c:pt idx="8">
                  <c:v>0.23078420658942908</c:v>
                </c:pt>
                <c:pt idx="9">
                  <c:v>0.22911911333349622</c:v>
                </c:pt>
                <c:pt idx="10">
                  <c:v>0.22447117734045274</c:v>
                </c:pt>
                <c:pt idx="11">
                  <c:v>0.22777542181874691</c:v>
                </c:pt>
                <c:pt idx="12">
                  <c:v>0.2252962485445954</c:v>
                </c:pt>
                <c:pt idx="13">
                  <c:v>0.23045132798769821</c:v>
                </c:pt>
                <c:pt idx="14">
                  <c:v>0.2309920419429306</c:v>
                </c:pt>
                <c:pt idx="15">
                  <c:v>0.22841472817467134</c:v>
                </c:pt>
                <c:pt idx="16">
                  <c:v>0.22937831213469373</c:v>
                </c:pt>
                <c:pt idx="17">
                  <c:v>0.22907151242256635</c:v>
                </c:pt>
                <c:pt idx="18">
                  <c:v>0.22633776075680653</c:v>
                </c:pt>
                <c:pt idx="19">
                  <c:v>0.22312815780557949</c:v>
                </c:pt>
                <c:pt idx="20">
                  <c:v>0.22702139035666236</c:v>
                </c:pt>
                <c:pt idx="21">
                  <c:v>0.23096346493134348</c:v>
                </c:pt>
                <c:pt idx="22">
                  <c:v>0.22867525691450732</c:v>
                </c:pt>
                <c:pt idx="23">
                  <c:v>0.22841189146450649</c:v>
                </c:pt>
                <c:pt idx="24">
                  <c:v>0.22740315881742407</c:v>
                </c:pt>
                <c:pt idx="25">
                  <c:v>0.22816735641221744</c:v>
                </c:pt>
                <c:pt idx="26">
                  <c:v>0.2270940594306643</c:v>
                </c:pt>
                <c:pt idx="27">
                  <c:v>0.22691608400177707</c:v>
                </c:pt>
              </c:numCache>
            </c:numRef>
          </c:yVal>
          <c:smooth val="0"/>
        </c:ser>
        <c:ser>
          <c:idx val="11"/>
          <c:order val="1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9.0289851539455401E-2"/>
                  <c:y val="-5.459164543207609E-3"/>
                </c:manualLayout>
              </c:layout>
              <c:numFmt formatCode="General" sourceLinked="0"/>
            </c:trendlineLbl>
          </c:trendline>
          <c:xVal>
            <c:numRef>
              <c:f>'rtm6'!$I$15:$I$73</c:f>
              <c:numCache>
                <c:formatCode>General</c:formatCode>
                <c:ptCount val="59"/>
                <c:pt idx="0">
                  <c:v>0.64416539670275541</c:v>
                </c:pt>
                <c:pt idx="1">
                  <c:v>0.68212951494556806</c:v>
                </c:pt>
                <c:pt idx="2">
                  <c:v>0.71201334491099832</c:v>
                </c:pt>
                <c:pt idx="3">
                  <c:v>0.73393069794951615</c:v>
                </c:pt>
                <c:pt idx="4">
                  <c:v>0.74896359232584597</c:v>
                </c:pt>
                <c:pt idx="5">
                  <c:v>0.75918523610837751</c:v>
                </c:pt>
                <c:pt idx="6">
                  <c:v>0.76632574673214482</c:v>
                </c:pt>
                <c:pt idx="7">
                  <c:v>0.77168439270584299</c:v>
                </c:pt>
                <c:pt idx="8">
                  <c:v>0.77588455422629288</c:v>
                </c:pt>
              </c:numCache>
            </c:numRef>
          </c:xVal>
          <c:yVal>
            <c:numRef>
              <c:f>'rtm6'!$J$15:$J$73</c:f>
              <c:numCache>
                <c:formatCode>General</c:formatCode>
                <c:ptCount val="59"/>
                <c:pt idx="0">
                  <c:v>0.17224664101580606</c:v>
                </c:pt>
                <c:pt idx="1">
                  <c:v>0.17013805923735614</c:v>
                </c:pt>
                <c:pt idx="2">
                  <c:v>0.17285367665386089</c:v>
                </c:pt>
                <c:pt idx="3">
                  <c:v>0.17888566534319683</c:v>
                </c:pt>
                <c:pt idx="4">
                  <c:v>0.17989748777060025</c:v>
                </c:pt>
                <c:pt idx="5">
                  <c:v>0.18214267981791016</c:v>
                </c:pt>
                <c:pt idx="6">
                  <c:v>0.18414166019485392</c:v>
                </c:pt>
                <c:pt idx="7">
                  <c:v>0.18527731836775999</c:v>
                </c:pt>
                <c:pt idx="8">
                  <c:v>0.18174109157387305</c:v>
                </c:pt>
              </c:numCache>
            </c:numRef>
          </c:yVal>
          <c:smooth val="0"/>
        </c:ser>
        <c:ser>
          <c:idx val="12"/>
          <c:order val="2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9.8649065925582827E-2"/>
                  <c:y val="2.8058737555764711E-3"/>
                </c:manualLayout>
              </c:layout>
              <c:numFmt formatCode="General" sourceLinked="0"/>
            </c:trendlineLbl>
          </c:trendline>
          <c:xVal>
            <c:numRef>
              <c:f>'rtm6'!$C$2:$C$45</c:f>
              <c:numCache>
                <c:formatCode>General</c:formatCode>
                <c:ptCount val="44"/>
                <c:pt idx="0">
                  <c:v>3.5460245596718967E-2</c:v>
                </c:pt>
                <c:pt idx="1">
                  <c:v>3.9280100516169564E-2</c:v>
                </c:pt>
                <c:pt idx="2">
                  <c:v>4.3148063862758594E-2</c:v>
                </c:pt>
                <c:pt idx="3">
                  <c:v>4.7557624011239572E-2</c:v>
                </c:pt>
                <c:pt idx="4">
                  <c:v>5.1978246064853892E-2</c:v>
                </c:pt>
                <c:pt idx="5">
                  <c:v>5.685411628741157E-2</c:v>
                </c:pt>
                <c:pt idx="6">
                  <c:v>6.2029041233067683E-2</c:v>
                </c:pt>
                <c:pt idx="7">
                  <c:v>6.7391029975260031E-2</c:v>
                </c:pt>
                <c:pt idx="8">
                  <c:v>7.3391146768051765E-2</c:v>
                </c:pt>
                <c:pt idx="9">
                  <c:v>7.9386133669766101E-2</c:v>
                </c:pt>
                <c:pt idx="10">
                  <c:v>8.6178566502987303E-2</c:v>
                </c:pt>
                <c:pt idx="11">
                  <c:v>9.3076148132588701E-2</c:v>
                </c:pt>
                <c:pt idx="12">
                  <c:v>0.10054805118463762</c:v>
                </c:pt>
                <c:pt idx="13">
                  <c:v>0.1086008090695517</c:v>
                </c:pt>
                <c:pt idx="14">
                  <c:v>0.11678744013516965</c:v>
                </c:pt>
                <c:pt idx="15">
                  <c:v>0.12605117011457867</c:v>
                </c:pt>
                <c:pt idx="16">
                  <c:v>0.13520347173224634</c:v>
                </c:pt>
                <c:pt idx="17">
                  <c:v>0.14544984467743888</c:v>
                </c:pt>
                <c:pt idx="18">
                  <c:v>0.15597064308920716</c:v>
                </c:pt>
                <c:pt idx="19">
                  <c:v>0.16699507645739431</c:v>
                </c:pt>
                <c:pt idx="20">
                  <c:v>0.17901626378447119</c:v>
                </c:pt>
                <c:pt idx="21">
                  <c:v>0.19094981020198618</c:v>
                </c:pt>
                <c:pt idx="22">
                  <c:v>0.20428854001351202</c:v>
                </c:pt>
                <c:pt idx="23">
                  <c:v>0.21749711946168512</c:v>
                </c:pt>
                <c:pt idx="24">
                  <c:v>0.23166767732789406</c:v>
                </c:pt>
                <c:pt idx="25">
                  <c:v>0.24643558069378138</c:v>
                </c:pt>
                <c:pt idx="26">
                  <c:v>0.26132377200763807</c:v>
                </c:pt>
                <c:pt idx="27">
                  <c:v>0.27757622665292025</c:v>
                </c:pt>
                <c:pt idx="28">
                  <c:v>0.29319501607807374</c:v>
                </c:pt>
                <c:pt idx="29">
                  <c:v>0.31028319836650764</c:v>
                </c:pt>
                <c:pt idx="30">
                  <c:v>0.3270243175423882</c:v>
                </c:pt>
                <c:pt idx="31">
                  <c:v>0.34421696854392031</c:v>
                </c:pt>
                <c:pt idx="32">
                  <c:v>0.36215367297935042</c:v>
                </c:pt>
                <c:pt idx="33">
                  <c:v>0.37932696617403538</c:v>
                </c:pt>
                <c:pt idx="34">
                  <c:v>0.39783166487928312</c:v>
                </c:pt>
                <c:pt idx="35">
                  <c:v>0.41531659987069885</c:v>
                </c:pt>
                <c:pt idx="36">
                  <c:v>0.43353790312486845</c:v>
                </c:pt>
                <c:pt idx="37">
                  <c:v>0.45136167982652386</c:v>
                </c:pt>
                <c:pt idx="38">
                  <c:v>0.46854141877189537</c:v>
                </c:pt>
                <c:pt idx="39">
                  <c:v>0.4864123584162075</c:v>
                </c:pt>
                <c:pt idx="40">
                  <c:v>0.50266163551917087</c:v>
                </c:pt>
                <c:pt idx="41">
                  <c:v>0.51965611142506107</c:v>
                </c:pt>
                <c:pt idx="42">
                  <c:v>0.53519186167154653</c:v>
                </c:pt>
                <c:pt idx="43">
                  <c:v>0.55057861412762532</c:v>
                </c:pt>
              </c:numCache>
            </c:numRef>
          </c:xVal>
          <c:yVal>
            <c:numRef>
              <c:f>'rtm6'!$D$2:$D$45</c:f>
              <c:numCache>
                <c:formatCode>General</c:formatCode>
                <c:ptCount val="44"/>
                <c:pt idx="0">
                  <c:v>0.18971178074196737</c:v>
                </c:pt>
                <c:pt idx="1">
                  <c:v>0.18884611900323495</c:v>
                </c:pt>
                <c:pt idx="2">
                  <c:v>0.18715870276095331</c:v>
                </c:pt>
                <c:pt idx="3">
                  <c:v>0.19069094243047935</c:v>
                </c:pt>
                <c:pt idx="4">
                  <c:v>0.18937812754896785</c:v>
                </c:pt>
                <c:pt idx="5">
                  <c:v>0.19336909331768068</c:v>
                </c:pt>
                <c:pt idx="6">
                  <c:v>0.19043098609006831</c:v>
                </c:pt>
                <c:pt idx="7">
                  <c:v>0.19082575544934693</c:v>
                </c:pt>
                <c:pt idx="8">
                  <c:v>0.19308916777136362</c:v>
                </c:pt>
                <c:pt idx="9">
                  <c:v>0.18805031966029764</c:v>
                </c:pt>
                <c:pt idx="10">
                  <c:v>0.19262742314609768</c:v>
                </c:pt>
                <c:pt idx="11">
                  <c:v>0.19134759536422877</c:v>
                </c:pt>
                <c:pt idx="12">
                  <c:v>0.19743922677911036</c:v>
                </c:pt>
                <c:pt idx="13">
                  <c:v>0.19285030199234715</c:v>
                </c:pt>
                <c:pt idx="14">
                  <c:v>0.19215560113722627</c:v>
                </c:pt>
                <c:pt idx="15">
                  <c:v>0.19814914243230258</c:v>
                </c:pt>
                <c:pt idx="16">
                  <c:v>0.19020128237972159</c:v>
                </c:pt>
                <c:pt idx="17">
                  <c:v>0.19720656407993647</c:v>
                </c:pt>
                <c:pt idx="18">
                  <c:v>0.19158328981223774</c:v>
                </c:pt>
                <c:pt idx="19">
                  <c:v>0.19738780230244132</c:v>
                </c:pt>
                <c:pt idx="20">
                  <c:v>0.19654336984032697</c:v>
                </c:pt>
                <c:pt idx="21">
                  <c:v>0.19453571159015476</c:v>
                </c:pt>
                <c:pt idx="22">
                  <c:v>0.20074749640239817</c:v>
                </c:pt>
                <c:pt idx="23">
                  <c:v>0.19552920985139852</c:v>
                </c:pt>
                <c:pt idx="24">
                  <c:v>0.20288777994377671</c:v>
                </c:pt>
                <c:pt idx="25">
                  <c:v>0.20020119947105894</c:v>
                </c:pt>
                <c:pt idx="26">
                  <c:v>0.20226627747027082</c:v>
                </c:pt>
                <c:pt idx="27">
                  <c:v>0.19993800583776242</c:v>
                </c:pt>
                <c:pt idx="28">
                  <c:v>0.19950867222931809</c:v>
                </c:pt>
                <c:pt idx="29">
                  <c:v>0.20515556209802444</c:v>
                </c:pt>
                <c:pt idx="30">
                  <c:v>0.20358286995855743</c:v>
                </c:pt>
                <c:pt idx="31">
                  <c:v>0.2044753242325936</c:v>
                </c:pt>
                <c:pt idx="32">
                  <c:v>0.20821445255966461</c:v>
                </c:pt>
                <c:pt idx="33">
                  <c:v>0.21055935358211197</c:v>
                </c:pt>
                <c:pt idx="34">
                  <c:v>0.20948767725501338</c:v>
                </c:pt>
                <c:pt idx="35">
                  <c:v>0.21632098957699403</c:v>
                </c:pt>
                <c:pt idx="36">
                  <c:v>0.20879561393953636</c:v>
                </c:pt>
                <c:pt idx="37">
                  <c:v>0.21955373621763286</c:v>
                </c:pt>
                <c:pt idx="38">
                  <c:v>0.21791486950795516</c:v>
                </c:pt>
                <c:pt idx="39">
                  <c:v>0.22027512730972831</c:v>
                </c:pt>
                <c:pt idx="40">
                  <c:v>0.22363077798255976</c:v>
                </c:pt>
                <c:pt idx="41">
                  <c:v>0.21479635760211824</c:v>
                </c:pt>
                <c:pt idx="42">
                  <c:v>0.23145230352381058</c:v>
                </c:pt>
                <c:pt idx="43">
                  <c:v>0.22173037599769774</c:v>
                </c:pt>
              </c:numCache>
            </c:numRef>
          </c:yVal>
          <c:smooth val="0"/>
        </c:ser>
        <c:ser>
          <c:idx val="13"/>
          <c:order val="3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4.8616724766989264E-2"/>
                  <c:y val="8.1983119457006651E-3"/>
                </c:manualLayout>
              </c:layout>
              <c:numFmt formatCode="General" sourceLinked="0"/>
            </c:trendlineLbl>
          </c:trendline>
          <c:xVal>
            <c:numRef>
              <c:f>'rtm6'!$I$2:$I$15</c:f>
              <c:numCache>
                <c:formatCode>General</c:formatCode>
                <c:ptCount val="14"/>
                <c:pt idx="0">
                  <c:v>5.0899421951295265E-2</c:v>
                </c:pt>
                <c:pt idx="1">
                  <c:v>6.9411383307362559E-2</c:v>
                </c:pt>
                <c:pt idx="2">
                  <c:v>9.2020766364491011E-2</c:v>
                </c:pt>
                <c:pt idx="3">
                  <c:v>0.11999190878586313</c:v>
                </c:pt>
                <c:pt idx="4">
                  <c:v>0.15469294091669067</c:v>
                </c:pt>
                <c:pt idx="5">
                  <c:v>0.20047870868044032</c:v>
                </c:pt>
                <c:pt idx="6">
                  <c:v>0.24986159547620745</c:v>
                </c:pt>
                <c:pt idx="7">
                  <c:v>0.305715492509951</c:v>
                </c:pt>
                <c:pt idx="8">
                  <c:v>0.3660947330030262</c:v>
                </c:pt>
                <c:pt idx="9">
                  <c:v>0.428076798053872</c:v>
                </c:pt>
                <c:pt idx="10">
                  <c:v>0.48913416327939452</c:v>
                </c:pt>
                <c:pt idx="11">
                  <c:v>0.54645743731729168</c:v>
                </c:pt>
                <c:pt idx="12">
                  <c:v>0.59864954528053627</c:v>
                </c:pt>
                <c:pt idx="13">
                  <c:v>0.64416539670275541</c:v>
                </c:pt>
              </c:numCache>
            </c:numRef>
          </c:xVal>
          <c:yVal>
            <c:numRef>
              <c:f>'rtm6'!$J$2:$J$15</c:f>
              <c:numCache>
                <c:formatCode>General</c:formatCode>
                <c:ptCount val="14"/>
                <c:pt idx="0">
                  <c:v>0.13325113003807881</c:v>
                </c:pt>
                <c:pt idx="1">
                  <c:v>0.12041831837604848</c:v>
                </c:pt>
                <c:pt idx="2">
                  <c:v>0.12049813386493803</c:v>
                </c:pt>
                <c:pt idx="3">
                  <c:v>0.13082365788410949</c:v>
                </c:pt>
                <c:pt idx="4">
                  <c:v>0.13907805665830777</c:v>
                </c:pt>
                <c:pt idx="5">
                  <c:v>0.14200420055711996</c:v>
                </c:pt>
                <c:pt idx="6">
                  <c:v>0.14812870584053897</c:v>
                </c:pt>
                <c:pt idx="7">
                  <c:v>0.14643440245356779</c:v>
                </c:pt>
                <c:pt idx="8">
                  <c:v>0.14622568314745585</c:v>
                </c:pt>
                <c:pt idx="9">
                  <c:v>0.15763103955140051</c:v>
                </c:pt>
                <c:pt idx="10">
                  <c:v>0.166015273754823</c:v>
                </c:pt>
                <c:pt idx="11">
                  <c:v>0.16272393659537893</c:v>
                </c:pt>
                <c:pt idx="12">
                  <c:v>0.16472235543658731</c:v>
                </c:pt>
                <c:pt idx="13">
                  <c:v>0.17224664101580606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786112"/>
        <c:axId val="51787648"/>
      </c:scatterChart>
      <c:valAx>
        <c:axId val="51786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1787648"/>
        <c:crosses val="autoZero"/>
        <c:crossBetween val="midCat"/>
      </c:valAx>
      <c:valAx>
        <c:axId val="517876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178611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5700637584956096"/>
          <c:y val="9.1764705882352943E-2"/>
          <c:w val="0.14299362415043892"/>
          <c:h val="0.87278013325257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685566185947188"/>
          <c:y val="4.4446860623491104E-2"/>
          <c:w val="0.78610730110349114"/>
          <c:h val="0.80164588557833383"/>
        </c:manualLayout>
      </c:layout>
      <c:scatterChart>
        <c:scatterStyle val="lineMarker"/>
        <c:varyColors val="0"/>
        <c:ser>
          <c:idx val="4"/>
          <c:order val="0"/>
          <c:tx>
            <c:v>137 °C - experiment</c:v>
          </c:tx>
          <c:spPr>
            <a:ln w="28575">
              <a:noFill/>
            </a:ln>
          </c:spPr>
          <c:marker>
            <c:symbol val="circ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'rtm6'!$C$2:$C$153</c:f>
              <c:numCache>
                <c:formatCode>General</c:formatCode>
                <c:ptCount val="152"/>
                <c:pt idx="0">
                  <c:v>3.5460245596718967E-2</c:v>
                </c:pt>
                <c:pt idx="1">
                  <c:v>3.9280100516169564E-2</c:v>
                </c:pt>
                <c:pt idx="2">
                  <c:v>4.3148063862758594E-2</c:v>
                </c:pt>
                <c:pt idx="3">
                  <c:v>4.7557624011239572E-2</c:v>
                </c:pt>
                <c:pt idx="4">
                  <c:v>5.1978246064853892E-2</c:v>
                </c:pt>
                <c:pt idx="5">
                  <c:v>5.685411628741157E-2</c:v>
                </c:pt>
                <c:pt idx="6">
                  <c:v>6.2029041233067683E-2</c:v>
                </c:pt>
                <c:pt idx="7">
                  <c:v>6.7391029975260031E-2</c:v>
                </c:pt>
                <c:pt idx="8">
                  <c:v>7.3391146768051765E-2</c:v>
                </c:pt>
                <c:pt idx="9">
                  <c:v>7.9386133669766101E-2</c:v>
                </c:pt>
                <c:pt idx="10">
                  <c:v>8.6178566502987303E-2</c:v>
                </c:pt>
                <c:pt idx="11">
                  <c:v>9.3076148132588701E-2</c:v>
                </c:pt>
                <c:pt idx="12">
                  <c:v>0.10054805118463762</c:v>
                </c:pt>
                <c:pt idx="13">
                  <c:v>0.1086008090695517</c:v>
                </c:pt>
                <c:pt idx="14">
                  <c:v>0.11678744013516965</c:v>
                </c:pt>
                <c:pt idx="15">
                  <c:v>0.12605117011457867</c:v>
                </c:pt>
                <c:pt idx="16">
                  <c:v>0.13520347173224634</c:v>
                </c:pt>
                <c:pt idx="17">
                  <c:v>0.14544984467743888</c:v>
                </c:pt>
                <c:pt idx="18">
                  <c:v>0.15597064308920716</c:v>
                </c:pt>
                <c:pt idx="19">
                  <c:v>0.16699507645739431</c:v>
                </c:pt>
                <c:pt idx="20">
                  <c:v>0.17901626378447119</c:v>
                </c:pt>
                <c:pt idx="21">
                  <c:v>0.19094981020198618</c:v>
                </c:pt>
                <c:pt idx="22">
                  <c:v>0.20428854001351202</c:v>
                </c:pt>
                <c:pt idx="23">
                  <c:v>0.21749711946168512</c:v>
                </c:pt>
                <c:pt idx="24">
                  <c:v>0.23166767732789406</c:v>
                </c:pt>
                <c:pt idx="25">
                  <c:v>0.24643558069378138</c:v>
                </c:pt>
                <c:pt idx="26">
                  <c:v>0.26132377200763807</c:v>
                </c:pt>
                <c:pt idx="27">
                  <c:v>0.27757622665292025</c:v>
                </c:pt>
                <c:pt idx="28">
                  <c:v>0.29319501607807374</c:v>
                </c:pt>
                <c:pt idx="29">
                  <c:v>0.31028319836650764</c:v>
                </c:pt>
                <c:pt idx="30">
                  <c:v>0.3270243175423882</c:v>
                </c:pt>
                <c:pt idx="31">
                  <c:v>0.34421696854392031</c:v>
                </c:pt>
                <c:pt idx="32">
                  <c:v>0.36215367297935042</c:v>
                </c:pt>
                <c:pt idx="33">
                  <c:v>0.37932696617403538</c:v>
                </c:pt>
                <c:pt idx="34">
                  <c:v>0.39783166487928312</c:v>
                </c:pt>
                <c:pt idx="35">
                  <c:v>0.41531659987069885</c:v>
                </c:pt>
                <c:pt idx="36">
                  <c:v>0.43353790312486845</c:v>
                </c:pt>
                <c:pt idx="37">
                  <c:v>0.45136167982652386</c:v>
                </c:pt>
                <c:pt idx="38">
                  <c:v>0.46854141877189537</c:v>
                </c:pt>
                <c:pt idx="39">
                  <c:v>0.4864123584162075</c:v>
                </c:pt>
                <c:pt idx="40">
                  <c:v>0.50266163551917087</c:v>
                </c:pt>
                <c:pt idx="41">
                  <c:v>0.51965611142506107</c:v>
                </c:pt>
                <c:pt idx="42">
                  <c:v>0.53519186167154653</c:v>
                </c:pt>
                <c:pt idx="43">
                  <c:v>0.55057861412762532</c:v>
                </c:pt>
                <c:pt idx="44">
                  <c:v>0.56555947510138704</c:v>
                </c:pt>
                <c:pt idx="45">
                  <c:v>0.57890556389953574</c:v>
                </c:pt>
                <c:pt idx="46">
                  <c:v>0.59270337930571748</c:v>
                </c:pt>
                <c:pt idx="47">
                  <c:v>0.60415656180999144</c:v>
                </c:pt>
                <c:pt idx="48">
                  <c:v>0.61583567034236919</c:v>
                </c:pt>
                <c:pt idx="49">
                  <c:v>0.6258226462803349</c:v>
                </c:pt>
                <c:pt idx="50">
                  <c:v>0.63464689299041099</c:v>
                </c:pt>
                <c:pt idx="51">
                  <c:v>0.6433144364050245</c:v>
                </c:pt>
                <c:pt idx="52">
                  <c:v>0.64970100655419227</c:v>
                </c:pt>
                <c:pt idx="53">
                  <c:v>0.6566792590117182</c:v>
                </c:pt>
                <c:pt idx="54">
                  <c:v>0.66167951691043336</c:v>
                </c:pt>
                <c:pt idx="55">
                  <c:v>0.6667069708273442</c:v>
                </c:pt>
                <c:pt idx="56">
                  <c:v>0.67117792501491924</c:v>
                </c:pt>
                <c:pt idx="57">
                  <c:v>0.67456653430851876</c:v>
                </c:pt>
                <c:pt idx="58">
                  <c:v>0.6785708098283596</c:v>
                </c:pt>
                <c:pt idx="59">
                  <c:v>0.68117007684291975</c:v>
                </c:pt>
                <c:pt idx="60">
                  <c:v>0.68432423853450075</c:v>
                </c:pt>
                <c:pt idx="61">
                  <c:v>0.68672508211986638</c:v>
                </c:pt>
                <c:pt idx="62">
                  <c:v>0.68896968455890073</c:v>
                </c:pt>
                <c:pt idx="63">
                  <c:v>0.69134325222042281</c:v>
                </c:pt>
                <c:pt idx="64">
                  <c:v>0.69301354282676275</c:v>
                </c:pt>
                <c:pt idx="65">
                  <c:v>0.69522023543308709</c:v>
                </c:pt>
                <c:pt idx="66">
                  <c:v>0.69666920518452879</c:v>
                </c:pt>
                <c:pt idx="67">
                  <c:v>0.69842508969217032</c:v>
                </c:pt>
                <c:pt idx="68">
                  <c:v>0.69993567632164955</c:v>
                </c:pt>
                <c:pt idx="69">
                  <c:v>0.70120543160902549</c:v>
                </c:pt>
                <c:pt idx="70">
                  <c:v>0.70279344308463731</c:v>
                </c:pt>
              </c:numCache>
            </c:numRef>
          </c:xVal>
          <c:yVal>
            <c:numRef>
              <c:f>'rtm6'!$D$2:$D$153</c:f>
              <c:numCache>
                <c:formatCode>General</c:formatCode>
                <c:ptCount val="152"/>
                <c:pt idx="0">
                  <c:v>0.18971178074196737</c:v>
                </c:pt>
                <c:pt idx="1">
                  <c:v>0.18884611900323495</c:v>
                </c:pt>
                <c:pt idx="2">
                  <c:v>0.18715870276095331</c:v>
                </c:pt>
                <c:pt idx="3">
                  <c:v>0.19069094243047935</c:v>
                </c:pt>
                <c:pt idx="4">
                  <c:v>0.18937812754896785</c:v>
                </c:pt>
                <c:pt idx="5">
                  <c:v>0.19336909331768068</c:v>
                </c:pt>
                <c:pt idx="6">
                  <c:v>0.19043098609006831</c:v>
                </c:pt>
                <c:pt idx="7">
                  <c:v>0.19082575544934693</c:v>
                </c:pt>
                <c:pt idx="8">
                  <c:v>0.19308916777136362</c:v>
                </c:pt>
                <c:pt idx="9">
                  <c:v>0.18805031966029764</c:v>
                </c:pt>
                <c:pt idx="10">
                  <c:v>0.19262742314609768</c:v>
                </c:pt>
                <c:pt idx="11">
                  <c:v>0.19134759536422877</c:v>
                </c:pt>
                <c:pt idx="12">
                  <c:v>0.19743922677911036</c:v>
                </c:pt>
                <c:pt idx="13">
                  <c:v>0.19285030199234715</c:v>
                </c:pt>
                <c:pt idx="14">
                  <c:v>0.19215560113722627</c:v>
                </c:pt>
                <c:pt idx="15">
                  <c:v>0.19814914243230258</c:v>
                </c:pt>
                <c:pt idx="16">
                  <c:v>0.19020128237972159</c:v>
                </c:pt>
                <c:pt idx="17">
                  <c:v>0.19720656407993647</c:v>
                </c:pt>
                <c:pt idx="18">
                  <c:v>0.19158328981223774</c:v>
                </c:pt>
                <c:pt idx="19">
                  <c:v>0.19738780230244132</c:v>
                </c:pt>
                <c:pt idx="20">
                  <c:v>0.19654336984032697</c:v>
                </c:pt>
                <c:pt idx="21">
                  <c:v>0.19453571159015476</c:v>
                </c:pt>
                <c:pt idx="22">
                  <c:v>0.20074749640239817</c:v>
                </c:pt>
                <c:pt idx="23">
                  <c:v>0.19552920985139852</c:v>
                </c:pt>
                <c:pt idx="24">
                  <c:v>0.20288777994377671</c:v>
                </c:pt>
                <c:pt idx="25">
                  <c:v>0.20020119947105894</c:v>
                </c:pt>
                <c:pt idx="26">
                  <c:v>0.20226627747027082</c:v>
                </c:pt>
                <c:pt idx="27">
                  <c:v>0.19993800583776242</c:v>
                </c:pt>
                <c:pt idx="28">
                  <c:v>0.19950867222931809</c:v>
                </c:pt>
                <c:pt idx="29">
                  <c:v>0.20515556209802444</c:v>
                </c:pt>
                <c:pt idx="30">
                  <c:v>0.20358286995855743</c:v>
                </c:pt>
                <c:pt idx="31">
                  <c:v>0.2044753242325936</c:v>
                </c:pt>
                <c:pt idx="32">
                  <c:v>0.20821445255966461</c:v>
                </c:pt>
                <c:pt idx="33">
                  <c:v>0.21055935358211197</c:v>
                </c:pt>
                <c:pt idx="34">
                  <c:v>0.20948767725501338</c:v>
                </c:pt>
                <c:pt idx="35">
                  <c:v>0.21632098957699403</c:v>
                </c:pt>
                <c:pt idx="36">
                  <c:v>0.20879561393953636</c:v>
                </c:pt>
                <c:pt idx="37">
                  <c:v>0.21955373621763286</c:v>
                </c:pt>
                <c:pt idx="38">
                  <c:v>0.21791486950795516</c:v>
                </c:pt>
                <c:pt idx="39">
                  <c:v>0.22027512730972831</c:v>
                </c:pt>
                <c:pt idx="40">
                  <c:v>0.22363077798255976</c:v>
                </c:pt>
                <c:pt idx="41">
                  <c:v>0.21479635760211824</c:v>
                </c:pt>
                <c:pt idx="42">
                  <c:v>0.23145230352381058</c:v>
                </c:pt>
                <c:pt idx="43">
                  <c:v>0.22173037599769774</c:v>
                </c:pt>
                <c:pt idx="44">
                  <c:v>0.22780197699590193</c:v>
                </c:pt>
                <c:pt idx="45">
                  <c:v>0.22648530867352992</c:v>
                </c:pt>
                <c:pt idx="46">
                  <c:v>0.21748725575268438</c:v>
                </c:pt>
                <c:pt idx="47">
                  <c:v>0.22604876486739967</c:v>
                </c:pt>
                <c:pt idx="48">
                  <c:v>0.21569092135418275</c:v>
                </c:pt>
                <c:pt idx="49">
                  <c:v>0.23195015285417309</c:v>
                </c:pt>
                <c:pt idx="50">
                  <c:v>0.2282266069625139</c:v>
                </c:pt>
                <c:pt idx="51">
                  <c:v>0.23078420658942908</c:v>
                </c:pt>
                <c:pt idx="52">
                  <c:v>0.22911911333349622</c:v>
                </c:pt>
                <c:pt idx="53">
                  <c:v>0.22447117734045274</c:v>
                </c:pt>
                <c:pt idx="54">
                  <c:v>0.22777542181874691</c:v>
                </c:pt>
                <c:pt idx="55">
                  <c:v>0.2252962485445954</c:v>
                </c:pt>
                <c:pt idx="56">
                  <c:v>0.23045132798769821</c:v>
                </c:pt>
                <c:pt idx="57">
                  <c:v>0.2309920419429306</c:v>
                </c:pt>
                <c:pt idx="58">
                  <c:v>0.22841472817467134</c:v>
                </c:pt>
                <c:pt idx="59">
                  <c:v>0.22937831213469373</c:v>
                </c:pt>
                <c:pt idx="60">
                  <c:v>0.22907151242256635</c:v>
                </c:pt>
                <c:pt idx="61">
                  <c:v>0.22633776075680653</c:v>
                </c:pt>
                <c:pt idx="62">
                  <c:v>0.22312815780557949</c:v>
                </c:pt>
                <c:pt idx="63">
                  <c:v>0.22702139035666236</c:v>
                </c:pt>
                <c:pt idx="64">
                  <c:v>0.23096346493134348</c:v>
                </c:pt>
                <c:pt idx="65">
                  <c:v>0.22867525691450732</c:v>
                </c:pt>
                <c:pt idx="66">
                  <c:v>0.22841189146450649</c:v>
                </c:pt>
                <c:pt idx="67">
                  <c:v>0.22740315881742407</c:v>
                </c:pt>
                <c:pt idx="68">
                  <c:v>0.22816735641221744</c:v>
                </c:pt>
                <c:pt idx="69">
                  <c:v>0.2270940594306643</c:v>
                </c:pt>
                <c:pt idx="70">
                  <c:v>0.22691608400177707</c:v>
                </c:pt>
              </c:numCache>
            </c:numRef>
          </c:yVal>
          <c:smooth val="0"/>
        </c:ser>
        <c:ser>
          <c:idx val="3"/>
          <c:order val="1"/>
          <c:tx>
            <c:v>156 °C - experiment</c:v>
          </c:tx>
          <c:spPr>
            <a:ln w="28575">
              <a:noFill/>
            </a:ln>
          </c:spPr>
          <c:marker>
            <c:symbol val="triang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'rtm6'!$I$7:$I$39</c:f>
              <c:numCache>
                <c:formatCode>General</c:formatCode>
                <c:ptCount val="33"/>
                <c:pt idx="0">
                  <c:v>0.20047870868044032</c:v>
                </c:pt>
                <c:pt idx="1">
                  <c:v>0.24986159547620745</c:v>
                </c:pt>
                <c:pt idx="2">
                  <c:v>0.305715492509951</c:v>
                </c:pt>
                <c:pt idx="3">
                  <c:v>0.3660947330030262</c:v>
                </c:pt>
                <c:pt idx="4">
                  <c:v>0.428076798053872</c:v>
                </c:pt>
                <c:pt idx="5">
                  <c:v>0.48913416327939452</c:v>
                </c:pt>
                <c:pt idx="6">
                  <c:v>0.54645743731729168</c:v>
                </c:pt>
                <c:pt idx="7">
                  <c:v>0.59864954528053627</c:v>
                </c:pt>
                <c:pt idx="8">
                  <c:v>0.64416539670275541</c:v>
                </c:pt>
                <c:pt idx="9">
                  <c:v>0.68212951494556806</c:v>
                </c:pt>
                <c:pt idx="10">
                  <c:v>0.71201334491099832</c:v>
                </c:pt>
                <c:pt idx="11">
                  <c:v>0.73393069794951615</c:v>
                </c:pt>
                <c:pt idx="12">
                  <c:v>0.74896359232584597</c:v>
                </c:pt>
                <c:pt idx="13">
                  <c:v>0.75918523610837751</c:v>
                </c:pt>
                <c:pt idx="14">
                  <c:v>0.76632574673214482</c:v>
                </c:pt>
                <c:pt idx="15">
                  <c:v>0.77168439270584299</c:v>
                </c:pt>
                <c:pt idx="16">
                  <c:v>0.77588455422629288</c:v>
                </c:pt>
              </c:numCache>
            </c:numRef>
          </c:xVal>
          <c:yVal>
            <c:numRef>
              <c:f>'rtm6'!$J$7:$J$39</c:f>
              <c:numCache>
                <c:formatCode>General</c:formatCode>
                <c:ptCount val="33"/>
                <c:pt idx="0">
                  <c:v>0.14200420055711996</c:v>
                </c:pt>
                <c:pt idx="1">
                  <c:v>0.14812870584053897</c:v>
                </c:pt>
                <c:pt idx="2">
                  <c:v>0.14643440245356779</c:v>
                </c:pt>
                <c:pt idx="3">
                  <c:v>0.14622568314745585</c:v>
                </c:pt>
                <c:pt idx="4">
                  <c:v>0.15763103955140051</c:v>
                </c:pt>
                <c:pt idx="5">
                  <c:v>0.166015273754823</c:v>
                </c:pt>
                <c:pt idx="6">
                  <c:v>0.16272393659537893</c:v>
                </c:pt>
                <c:pt idx="7">
                  <c:v>0.16472235543658731</c:v>
                </c:pt>
                <c:pt idx="8">
                  <c:v>0.17224664101580606</c:v>
                </c:pt>
                <c:pt idx="9">
                  <c:v>0.17013805923735614</c:v>
                </c:pt>
                <c:pt idx="10">
                  <c:v>0.17285367665386089</c:v>
                </c:pt>
                <c:pt idx="11">
                  <c:v>0.17888566534319683</c:v>
                </c:pt>
                <c:pt idx="12">
                  <c:v>0.17989748777060025</c:v>
                </c:pt>
                <c:pt idx="13">
                  <c:v>0.18214267981791016</c:v>
                </c:pt>
                <c:pt idx="14">
                  <c:v>0.18414166019485392</c:v>
                </c:pt>
                <c:pt idx="15">
                  <c:v>0.18527731836775999</c:v>
                </c:pt>
                <c:pt idx="16">
                  <c:v>0.18174109157387305</c:v>
                </c:pt>
              </c:numCache>
            </c:numRef>
          </c:yVal>
          <c:smooth val="0"/>
        </c:ser>
        <c:ser>
          <c:idx val="1"/>
          <c:order val="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'rtm6'!$C$2:$C$153</c:f>
              <c:numCache>
                <c:formatCode>General</c:formatCode>
                <c:ptCount val="152"/>
                <c:pt idx="0">
                  <c:v>3.5460245596718967E-2</c:v>
                </c:pt>
                <c:pt idx="1">
                  <c:v>3.9280100516169564E-2</c:v>
                </c:pt>
                <c:pt idx="2">
                  <c:v>4.3148063862758594E-2</c:v>
                </c:pt>
                <c:pt idx="3">
                  <c:v>4.7557624011239572E-2</c:v>
                </c:pt>
                <c:pt idx="4">
                  <c:v>5.1978246064853892E-2</c:v>
                </c:pt>
                <c:pt idx="5">
                  <c:v>5.685411628741157E-2</c:v>
                </c:pt>
                <c:pt idx="6">
                  <c:v>6.2029041233067683E-2</c:v>
                </c:pt>
                <c:pt idx="7">
                  <c:v>6.7391029975260031E-2</c:v>
                </c:pt>
                <c:pt idx="8">
                  <c:v>7.3391146768051765E-2</c:v>
                </c:pt>
                <c:pt idx="9">
                  <c:v>7.9386133669766101E-2</c:v>
                </c:pt>
                <c:pt idx="10">
                  <c:v>8.6178566502987303E-2</c:v>
                </c:pt>
                <c:pt idx="11">
                  <c:v>9.3076148132588701E-2</c:v>
                </c:pt>
                <c:pt idx="12">
                  <c:v>0.10054805118463762</c:v>
                </c:pt>
                <c:pt idx="13">
                  <c:v>0.1086008090695517</c:v>
                </c:pt>
                <c:pt idx="14">
                  <c:v>0.11678744013516965</c:v>
                </c:pt>
                <c:pt idx="15">
                  <c:v>0.12605117011457867</c:v>
                </c:pt>
                <c:pt idx="16">
                  <c:v>0.13520347173224634</c:v>
                </c:pt>
                <c:pt idx="17">
                  <c:v>0.14544984467743888</c:v>
                </c:pt>
                <c:pt idx="18">
                  <c:v>0.15597064308920716</c:v>
                </c:pt>
                <c:pt idx="19">
                  <c:v>0.16699507645739431</c:v>
                </c:pt>
                <c:pt idx="20">
                  <c:v>0.17901626378447119</c:v>
                </c:pt>
                <c:pt idx="21">
                  <c:v>0.19094981020198618</c:v>
                </c:pt>
                <c:pt idx="22">
                  <c:v>0.20428854001351202</c:v>
                </c:pt>
                <c:pt idx="23">
                  <c:v>0.21749711946168512</c:v>
                </c:pt>
                <c:pt idx="24">
                  <c:v>0.23166767732789406</c:v>
                </c:pt>
                <c:pt idx="25">
                  <c:v>0.24643558069378138</c:v>
                </c:pt>
                <c:pt idx="26">
                  <c:v>0.26132377200763807</c:v>
                </c:pt>
                <c:pt idx="27">
                  <c:v>0.27757622665292025</c:v>
                </c:pt>
                <c:pt idx="28">
                  <c:v>0.29319501607807374</c:v>
                </c:pt>
                <c:pt idx="29">
                  <c:v>0.31028319836650764</c:v>
                </c:pt>
                <c:pt idx="30">
                  <c:v>0.3270243175423882</c:v>
                </c:pt>
                <c:pt idx="31">
                  <c:v>0.34421696854392031</c:v>
                </c:pt>
                <c:pt idx="32">
                  <c:v>0.36215367297935042</c:v>
                </c:pt>
                <c:pt idx="33">
                  <c:v>0.37932696617403538</c:v>
                </c:pt>
                <c:pt idx="34">
                  <c:v>0.39783166487928312</c:v>
                </c:pt>
                <c:pt idx="35">
                  <c:v>0.41531659987069885</c:v>
                </c:pt>
                <c:pt idx="36">
                  <c:v>0.43353790312486845</c:v>
                </c:pt>
                <c:pt idx="37">
                  <c:v>0.45136167982652386</c:v>
                </c:pt>
                <c:pt idx="38">
                  <c:v>0.46854141877189537</c:v>
                </c:pt>
                <c:pt idx="39">
                  <c:v>0.4864123584162075</c:v>
                </c:pt>
                <c:pt idx="40">
                  <c:v>0.50266163551917087</c:v>
                </c:pt>
                <c:pt idx="41">
                  <c:v>0.51965611142506107</c:v>
                </c:pt>
                <c:pt idx="42">
                  <c:v>0.53519186167154653</c:v>
                </c:pt>
                <c:pt idx="43">
                  <c:v>0.55057861412762532</c:v>
                </c:pt>
                <c:pt idx="44">
                  <c:v>0.56555947510138704</c:v>
                </c:pt>
                <c:pt idx="45">
                  <c:v>0.57890556389953574</c:v>
                </c:pt>
                <c:pt idx="46">
                  <c:v>0.59270337930571748</c:v>
                </c:pt>
                <c:pt idx="47">
                  <c:v>0.60415656180999144</c:v>
                </c:pt>
                <c:pt idx="48">
                  <c:v>0.61583567034236919</c:v>
                </c:pt>
                <c:pt idx="49">
                  <c:v>0.6258226462803349</c:v>
                </c:pt>
                <c:pt idx="50">
                  <c:v>0.63464689299041099</c:v>
                </c:pt>
                <c:pt idx="51">
                  <c:v>0.6433144364050245</c:v>
                </c:pt>
                <c:pt idx="52">
                  <c:v>0.64970100655419227</c:v>
                </c:pt>
                <c:pt idx="53">
                  <c:v>0.6566792590117182</c:v>
                </c:pt>
                <c:pt idx="54">
                  <c:v>0.66167951691043336</c:v>
                </c:pt>
                <c:pt idx="55">
                  <c:v>0.6667069708273442</c:v>
                </c:pt>
                <c:pt idx="56">
                  <c:v>0.67117792501491924</c:v>
                </c:pt>
                <c:pt idx="57">
                  <c:v>0.67456653430851876</c:v>
                </c:pt>
                <c:pt idx="58">
                  <c:v>0.6785708098283596</c:v>
                </c:pt>
                <c:pt idx="59">
                  <c:v>0.68117007684291975</c:v>
                </c:pt>
                <c:pt idx="60">
                  <c:v>0.68432423853450075</c:v>
                </c:pt>
                <c:pt idx="61">
                  <c:v>0.68672508211986638</c:v>
                </c:pt>
                <c:pt idx="62">
                  <c:v>0.68896968455890073</c:v>
                </c:pt>
                <c:pt idx="63">
                  <c:v>0.69134325222042281</c:v>
                </c:pt>
                <c:pt idx="64">
                  <c:v>0.69301354282676275</c:v>
                </c:pt>
                <c:pt idx="65">
                  <c:v>0.69522023543308709</c:v>
                </c:pt>
                <c:pt idx="66">
                  <c:v>0.69666920518452879</c:v>
                </c:pt>
                <c:pt idx="67">
                  <c:v>0.69842508969217032</c:v>
                </c:pt>
                <c:pt idx="68">
                  <c:v>0.69993567632164955</c:v>
                </c:pt>
                <c:pt idx="69">
                  <c:v>0.70120543160902549</c:v>
                </c:pt>
                <c:pt idx="70">
                  <c:v>0.70279344308463731</c:v>
                </c:pt>
              </c:numCache>
            </c:numRef>
          </c:xVal>
          <c:yVal>
            <c:numRef>
              <c:f>'rtm6'!$E$2:$E$153</c:f>
              <c:numCache>
                <c:formatCode>General</c:formatCode>
                <c:ptCount val="152"/>
                <c:pt idx="0">
                  <c:v>0.18756278501167348</c:v>
                </c:pt>
                <c:pt idx="1">
                  <c:v>0.18781012226299229</c:v>
                </c:pt>
                <c:pt idx="2">
                  <c:v>0.18806057455568953</c:v>
                </c:pt>
                <c:pt idx="3">
                  <c:v>0.18834609547458536</c:v>
                </c:pt>
                <c:pt idx="4">
                  <c:v>0.18863233265660315</c:v>
                </c:pt>
                <c:pt idx="5">
                  <c:v>0.18894804735364407</c:v>
                </c:pt>
                <c:pt idx="6">
                  <c:v>0.18928312597281419</c:v>
                </c:pt>
                <c:pt idx="7">
                  <c:v>0.18963031705338199</c:v>
                </c:pt>
                <c:pt idx="8">
                  <c:v>0.19001882720008001</c:v>
                </c:pt>
                <c:pt idx="9">
                  <c:v>0.19040700518412124</c:v>
                </c:pt>
                <c:pt idx="10">
                  <c:v>0.1908468181357027</c:v>
                </c:pt>
                <c:pt idx="11">
                  <c:v>0.1912934395171394</c:v>
                </c:pt>
                <c:pt idx="12">
                  <c:v>0.19177724845805075</c:v>
                </c:pt>
                <c:pt idx="13">
                  <c:v>0.19229866799957537</c:v>
                </c:pt>
                <c:pt idx="14">
                  <c:v>0.19282875588721232</c:v>
                </c:pt>
                <c:pt idx="15">
                  <c:v>0.19342858639344432</c:v>
                </c:pt>
                <c:pt idx="16">
                  <c:v>0.1940212018652592</c:v>
                </c:pt>
                <c:pt idx="17">
                  <c:v>0.1946846589267687</c:v>
                </c:pt>
                <c:pt idx="18">
                  <c:v>0.19536588515543929</c:v>
                </c:pt>
                <c:pt idx="19">
                  <c:v>0.19607972196446316</c:v>
                </c:pt>
                <c:pt idx="20">
                  <c:v>0.19685809902164611</c:v>
                </c:pt>
                <c:pt idx="21">
                  <c:v>0.1976308012921863</c:v>
                </c:pt>
                <c:pt idx="22">
                  <c:v>0.19849448979272799</c:v>
                </c:pt>
                <c:pt idx="23">
                  <c:v>0.19934975100118435</c:v>
                </c:pt>
                <c:pt idx="24">
                  <c:v>0.20026730072655097</c:v>
                </c:pt>
                <c:pt idx="25">
                  <c:v>0.20122352883030992</c:v>
                </c:pt>
                <c:pt idx="26">
                  <c:v>0.20218754563051011</c:v>
                </c:pt>
                <c:pt idx="27">
                  <c:v>0.20323989906903439</c:v>
                </c:pt>
                <c:pt idx="28">
                  <c:v>0.20425122241162366</c:v>
                </c:pt>
                <c:pt idx="29">
                  <c:v>0.20535768957500586</c:v>
                </c:pt>
                <c:pt idx="30">
                  <c:v>0.20644168425236351</c:v>
                </c:pt>
                <c:pt idx="31">
                  <c:v>0.2075549158099155</c:v>
                </c:pt>
                <c:pt idx="32">
                  <c:v>0.2087163251477904</c:v>
                </c:pt>
                <c:pt idx="33">
                  <c:v>0.20982830327901125</c:v>
                </c:pt>
                <c:pt idx="34">
                  <c:v>0.21102649049050279</c:v>
                </c:pt>
                <c:pt idx="35">
                  <c:v>0.21215864756229202</c:v>
                </c:pt>
                <c:pt idx="36">
                  <c:v>0.21333848479626241</c:v>
                </c:pt>
                <c:pt idx="37">
                  <c:v>0.21449258201473523</c:v>
                </c:pt>
                <c:pt idx="38">
                  <c:v>0.21560497751108937</c:v>
                </c:pt>
                <c:pt idx="39">
                  <c:v>0.21676212855041319</c:v>
                </c:pt>
                <c:pt idx="40">
                  <c:v>0.21781427624170371</c:v>
                </c:pt>
                <c:pt idx="41">
                  <c:v>0.21891467587645505</c:v>
                </c:pt>
                <c:pt idx="42">
                  <c:v>0.21992062239645904</c:v>
                </c:pt>
                <c:pt idx="43">
                  <c:v>0.22091692124535792</c:v>
                </c:pt>
                <c:pt idx="44">
                  <c:v>0.22188693844595164</c:v>
                </c:pt>
                <c:pt idx="45">
                  <c:v>0.22275110344404678</c:v>
                </c:pt>
                <c:pt idx="46">
                  <c:v>0.22364451793457937</c:v>
                </c:pt>
                <c:pt idx="47">
                  <c:v>0.22438611643483533</c:v>
                </c:pt>
                <c:pt idx="48">
                  <c:v>0.2251423437427216</c:v>
                </c:pt>
                <c:pt idx="49">
                  <c:v>0.22578900473628596</c:v>
                </c:pt>
                <c:pt idx="50">
                  <c:v>0.22636037851153479</c:v>
                </c:pt>
                <c:pt idx="51">
                  <c:v>0.2269216056809073</c:v>
                </c:pt>
                <c:pt idx="52">
                  <c:v>0.22733513884888351</c:v>
                </c:pt>
                <c:pt idx="53">
                  <c:v>0.22778698370117476</c:v>
                </c:pt>
                <c:pt idx="54">
                  <c:v>0.22811075255382304</c:v>
                </c:pt>
                <c:pt idx="55">
                  <c:v>0.22843628236036334</c:v>
                </c:pt>
                <c:pt idx="56">
                  <c:v>0.22872577856973411</c:v>
                </c:pt>
                <c:pt idx="57">
                  <c:v>0.22894519248103332</c:v>
                </c:pt>
                <c:pt idx="58">
                  <c:v>0.22920447104566088</c:v>
                </c:pt>
                <c:pt idx="59">
                  <c:v>0.22937277470440756</c:v>
                </c:pt>
                <c:pt idx="60">
                  <c:v>0.22957700803249503</c:v>
                </c:pt>
                <c:pt idx="61">
                  <c:v>0.22973246368873659</c:v>
                </c:pt>
                <c:pt idx="62">
                  <c:v>0.22987780266345714</c:v>
                </c:pt>
                <c:pt idx="63">
                  <c:v>0.23003149219188157</c:v>
                </c:pt>
                <c:pt idx="64">
                  <c:v>0.23013964422806812</c:v>
                </c:pt>
                <c:pt idx="65">
                  <c:v>0.23028252852479222</c:v>
                </c:pt>
                <c:pt idx="66">
                  <c:v>0.23037634994029696</c:v>
                </c:pt>
                <c:pt idx="67">
                  <c:v>0.23049004421845973</c:v>
                </c:pt>
                <c:pt idx="68">
                  <c:v>0.23058785535335699</c:v>
                </c:pt>
                <c:pt idx="69">
                  <c:v>0.2306700725551224</c:v>
                </c:pt>
                <c:pt idx="70">
                  <c:v>0.23077289698215511</c:v>
                </c:pt>
              </c:numCache>
            </c:numRef>
          </c:yVal>
          <c:smooth val="0"/>
        </c:ser>
        <c:ser>
          <c:idx val="2"/>
          <c:order val="3"/>
          <c:tx>
            <c:v>model</c:v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'rtm6'!$I$2:$I$39</c:f>
              <c:numCache>
                <c:formatCode>General</c:formatCode>
                <c:ptCount val="38"/>
                <c:pt idx="0">
                  <c:v>5.0899421951295265E-2</c:v>
                </c:pt>
                <c:pt idx="1">
                  <c:v>6.9411383307362559E-2</c:v>
                </c:pt>
                <c:pt idx="2">
                  <c:v>9.2020766364491011E-2</c:v>
                </c:pt>
                <c:pt idx="3">
                  <c:v>0.11999190878586313</c:v>
                </c:pt>
                <c:pt idx="4">
                  <c:v>0.15469294091669067</c:v>
                </c:pt>
                <c:pt idx="5">
                  <c:v>0.20047870868044032</c:v>
                </c:pt>
                <c:pt idx="6">
                  <c:v>0.24986159547620745</c:v>
                </c:pt>
                <c:pt idx="7">
                  <c:v>0.305715492509951</c:v>
                </c:pt>
                <c:pt idx="8">
                  <c:v>0.3660947330030262</c:v>
                </c:pt>
                <c:pt idx="9">
                  <c:v>0.428076798053872</c:v>
                </c:pt>
                <c:pt idx="10">
                  <c:v>0.48913416327939452</c:v>
                </c:pt>
                <c:pt idx="11">
                  <c:v>0.54645743731729168</c:v>
                </c:pt>
                <c:pt idx="12">
                  <c:v>0.59864954528053627</c:v>
                </c:pt>
                <c:pt idx="13">
                  <c:v>0.64416539670275541</c:v>
                </c:pt>
                <c:pt idx="14">
                  <c:v>0.68212951494556806</c:v>
                </c:pt>
                <c:pt idx="15">
                  <c:v>0.71201334491099832</c:v>
                </c:pt>
                <c:pt idx="16">
                  <c:v>0.73393069794951615</c:v>
                </c:pt>
                <c:pt idx="17">
                  <c:v>0.74896359232584597</c:v>
                </c:pt>
                <c:pt idx="18">
                  <c:v>0.75918523610837751</c:v>
                </c:pt>
                <c:pt idx="19">
                  <c:v>0.76632574673214482</c:v>
                </c:pt>
                <c:pt idx="20">
                  <c:v>0.77168439270584299</c:v>
                </c:pt>
                <c:pt idx="21">
                  <c:v>0.77588455422629288</c:v>
                </c:pt>
              </c:numCache>
            </c:numRef>
          </c:xVal>
          <c:yVal>
            <c:numRef>
              <c:f>'rtm6'!$K$2:$K$39</c:f>
              <c:numCache>
                <c:formatCode>General</c:formatCode>
                <c:ptCount val="38"/>
                <c:pt idx="5">
                  <c:v>0.14912449076238038</c:v>
                </c:pt>
                <c:pt idx="6">
                  <c:v>0.15152973802682623</c:v>
                </c:pt>
                <c:pt idx="7">
                  <c:v>0.15425016288988966</c:v>
                </c:pt>
                <c:pt idx="8">
                  <c:v>0.15719099953287294</c:v>
                </c:pt>
                <c:pt idx="9">
                  <c:v>0.16020990349093461</c:v>
                </c:pt>
                <c:pt idx="10">
                  <c:v>0.1631837689372849</c:v>
                </c:pt>
                <c:pt idx="11">
                  <c:v>0.16597576140704365</c:v>
                </c:pt>
                <c:pt idx="12">
                  <c:v>0.16851783484684543</c:v>
                </c:pt>
                <c:pt idx="13">
                  <c:v>0.17073473394338828</c:v>
                </c:pt>
                <c:pt idx="14">
                  <c:v>0.17258381765387021</c:v>
                </c:pt>
                <c:pt idx="15">
                  <c:v>0.17403934212680719</c:v>
                </c:pt>
                <c:pt idx="16">
                  <c:v>0.17510685066793014</c:v>
                </c:pt>
                <c:pt idx="17">
                  <c:v>0.17583904415481372</c:v>
                </c:pt>
                <c:pt idx="18">
                  <c:v>0.17633690044352671</c:v>
                </c:pt>
                <c:pt idx="19">
                  <c:v>0.17668468678731808</c:v>
                </c:pt>
                <c:pt idx="20">
                  <c:v>0.17694568547341508</c:v>
                </c:pt>
                <c:pt idx="21">
                  <c:v>0.1771502589129767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834880"/>
        <c:axId val="51836800"/>
      </c:scatterChart>
      <c:valAx>
        <c:axId val="51834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8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</a:t>
                </a:r>
                <a:endParaRPr lang="en-GB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1836800"/>
        <c:crosses val="autoZero"/>
        <c:crossBetween val="midCat"/>
        <c:majorUnit val="0.2"/>
      </c:valAx>
      <c:valAx>
        <c:axId val="5183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8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Conductivity (W/m°C)</a:t>
                </a:r>
                <a:endParaRPr lang="en-GB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1834880"/>
        <c:crosses val="autoZero"/>
        <c:crossBetween val="midCat"/>
      </c:valAx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49747862162390993"/>
          <c:y val="0.59750299586716471"/>
          <c:w val="0.44442073773036433"/>
          <c:h val="0.23026240873565637"/>
        </c:manualLayout>
      </c:layout>
      <c:overlay val="1"/>
      <c:txPr>
        <a:bodyPr/>
        <a:lstStyle/>
        <a:p>
          <a:pPr>
            <a:defRPr sz="18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3"/>
          <c:order val="2"/>
          <c:spPr>
            <a:ln w="28575">
              <a:noFill/>
            </a:ln>
          </c:spPr>
          <c:xVal>
            <c:numRef>
              <c:f>'rtm6'!$G$2:$G$39</c:f>
              <c:numCache>
                <c:formatCode>General</c:formatCode>
                <c:ptCount val="38"/>
                <c:pt idx="0">
                  <c:v>9.3834250000000008</c:v>
                </c:pt>
                <c:pt idx="1">
                  <c:v>12.7666</c:v>
                </c:pt>
                <c:pt idx="2">
                  <c:v>16.152349999999998</c:v>
                </c:pt>
                <c:pt idx="3">
                  <c:v>19.53585</c:v>
                </c:pt>
                <c:pt idx="4">
                  <c:v>22.954599999999999</c:v>
                </c:pt>
                <c:pt idx="5">
                  <c:v>26.654249999999998</c:v>
                </c:pt>
                <c:pt idx="6">
                  <c:v>30.042100000000001</c:v>
                </c:pt>
                <c:pt idx="7">
                  <c:v>33.428849999999997</c:v>
                </c:pt>
                <c:pt idx="8">
                  <c:v>36.811250000000001</c:v>
                </c:pt>
                <c:pt idx="9">
                  <c:v>40.193249999999999</c:v>
                </c:pt>
                <c:pt idx="10">
                  <c:v>43.581149999999994</c:v>
                </c:pt>
                <c:pt idx="11">
                  <c:v>46.968649999999997</c:v>
                </c:pt>
                <c:pt idx="12">
                  <c:v>50.387599999999999</c:v>
                </c:pt>
                <c:pt idx="13">
                  <c:v>53.799300000000002</c:v>
                </c:pt>
                <c:pt idx="14">
                  <c:v>57.196399999999997</c:v>
                </c:pt>
                <c:pt idx="15">
                  <c:v>60.578949999999999</c:v>
                </c:pt>
                <c:pt idx="16">
                  <c:v>63.964849999999998</c:v>
                </c:pt>
                <c:pt idx="17">
                  <c:v>67.347800000000007</c:v>
                </c:pt>
                <c:pt idx="18">
                  <c:v>70.732650000000007</c:v>
                </c:pt>
                <c:pt idx="19">
                  <c:v>74.11815</c:v>
                </c:pt>
                <c:pt idx="20">
                  <c:v>77.501900000000006</c:v>
                </c:pt>
                <c:pt idx="21">
                  <c:v>80.89</c:v>
                </c:pt>
              </c:numCache>
            </c:numRef>
          </c:xVal>
          <c:yVal>
            <c:numRef>
              <c:f>'rtm6'!$J$2:$J$39</c:f>
              <c:numCache>
                <c:formatCode>General</c:formatCode>
                <c:ptCount val="38"/>
                <c:pt idx="0">
                  <c:v>0.13325113003807881</c:v>
                </c:pt>
                <c:pt idx="1">
                  <c:v>0.12041831837604848</c:v>
                </c:pt>
                <c:pt idx="2">
                  <c:v>0.12049813386493803</c:v>
                </c:pt>
                <c:pt idx="3">
                  <c:v>0.13082365788410949</c:v>
                </c:pt>
                <c:pt idx="4">
                  <c:v>0.13907805665830777</c:v>
                </c:pt>
                <c:pt idx="5">
                  <c:v>0.14200420055711996</c:v>
                </c:pt>
                <c:pt idx="6">
                  <c:v>0.14812870584053897</c:v>
                </c:pt>
                <c:pt idx="7">
                  <c:v>0.14643440245356779</c:v>
                </c:pt>
                <c:pt idx="8">
                  <c:v>0.14622568314745585</c:v>
                </c:pt>
                <c:pt idx="9">
                  <c:v>0.15763103955140051</c:v>
                </c:pt>
                <c:pt idx="10">
                  <c:v>0.166015273754823</c:v>
                </c:pt>
                <c:pt idx="11">
                  <c:v>0.16272393659537893</c:v>
                </c:pt>
                <c:pt idx="12">
                  <c:v>0.16472235543658731</c:v>
                </c:pt>
                <c:pt idx="13">
                  <c:v>0.17224664101580606</c:v>
                </c:pt>
                <c:pt idx="14">
                  <c:v>0.17013805923735614</c:v>
                </c:pt>
                <c:pt idx="15">
                  <c:v>0.17285367665386089</c:v>
                </c:pt>
                <c:pt idx="16">
                  <c:v>0.17888566534319683</c:v>
                </c:pt>
                <c:pt idx="17">
                  <c:v>0.17989748777060025</c:v>
                </c:pt>
                <c:pt idx="18">
                  <c:v>0.18214267981791016</c:v>
                </c:pt>
                <c:pt idx="19">
                  <c:v>0.18414166019485392</c:v>
                </c:pt>
                <c:pt idx="20">
                  <c:v>0.18527731836775999</c:v>
                </c:pt>
                <c:pt idx="21">
                  <c:v>0.18174109157387305</c:v>
                </c:pt>
              </c:numCache>
            </c:numRef>
          </c:yVal>
          <c:smooth val="0"/>
        </c:ser>
        <c:ser>
          <c:idx val="4"/>
          <c:order val="3"/>
          <c:spPr>
            <a:ln w="28575">
              <a:noFill/>
            </a:ln>
          </c:spPr>
          <c:xVal>
            <c:numRef>
              <c:f>'rtm6'!$A$2:$A$153</c:f>
              <c:numCache>
                <c:formatCode>General</c:formatCode>
                <c:ptCount val="152"/>
                <c:pt idx="0">
                  <c:v>15.28045</c:v>
                </c:pt>
                <c:pt idx="1">
                  <c:v>17.598950000000002</c:v>
                </c:pt>
                <c:pt idx="2">
                  <c:v>19.914400000000001</c:v>
                </c:pt>
                <c:pt idx="3">
                  <c:v>22.240600000000001</c:v>
                </c:pt>
                <c:pt idx="4">
                  <c:v>24.55725</c:v>
                </c:pt>
                <c:pt idx="5">
                  <c:v>26.873699999999999</c:v>
                </c:pt>
                <c:pt idx="6">
                  <c:v>29.193149999999999</c:v>
                </c:pt>
                <c:pt idx="7">
                  <c:v>31.509149999999998</c:v>
                </c:pt>
                <c:pt idx="8">
                  <c:v>33.8249</c:v>
                </c:pt>
                <c:pt idx="9">
                  <c:v>36.141400000000004</c:v>
                </c:pt>
                <c:pt idx="10">
                  <c:v>38.460149999999999</c:v>
                </c:pt>
                <c:pt idx="11">
                  <c:v>40.777100000000004</c:v>
                </c:pt>
                <c:pt idx="12">
                  <c:v>43.094700000000003</c:v>
                </c:pt>
                <c:pt idx="13">
                  <c:v>45.4148</c:v>
                </c:pt>
                <c:pt idx="14">
                  <c:v>47.732900000000001</c:v>
                </c:pt>
                <c:pt idx="15">
                  <c:v>50.059100000000001</c:v>
                </c:pt>
                <c:pt idx="16">
                  <c:v>52.374899999999997</c:v>
                </c:pt>
                <c:pt idx="17">
                  <c:v>54.700850000000003</c:v>
                </c:pt>
                <c:pt idx="18">
                  <c:v>57.019100000000002</c:v>
                </c:pt>
                <c:pt idx="19">
                  <c:v>59.337900000000005</c:v>
                </c:pt>
                <c:pt idx="20">
                  <c:v>61.654699999999998</c:v>
                </c:pt>
                <c:pt idx="21">
                  <c:v>63.974400000000003</c:v>
                </c:pt>
                <c:pt idx="22">
                  <c:v>66.295899999999989</c:v>
                </c:pt>
                <c:pt idx="23">
                  <c:v>68.614650000000012</c:v>
                </c:pt>
                <c:pt idx="24">
                  <c:v>70.931100000000001</c:v>
                </c:pt>
                <c:pt idx="25">
                  <c:v>73.247950000000003</c:v>
                </c:pt>
                <c:pt idx="26">
                  <c:v>75.573350000000005</c:v>
                </c:pt>
                <c:pt idx="27">
                  <c:v>77.896000000000001</c:v>
                </c:pt>
                <c:pt idx="28">
                  <c:v>80.213200000000001</c:v>
                </c:pt>
                <c:pt idx="29">
                  <c:v>82.530299999999997</c:v>
                </c:pt>
                <c:pt idx="30">
                  <c:v>84.847949999999997</c:v>
                </c:pt>
                <c:pt idx="31">
                  <c:v>87.163550000000001</c:v>
                </c:pt>
                <c:pt idx="32">
                  <c:v>89.480649999999997</c:v>
                </c:pt>
                <c:pt idx="33">
                  <c:v>91.79695000000001</c:v>
                </c:pt>
                <c:pt idx="34">
                  <c:v>94.118200000000002</c:v>
                </c:pt>
                <c:pt idx="35">
                  <c:v>96.455849999999998</c:v>
                </c:pt>
                <c:pt idx="36">
                  <c:v>98.78595</c:v>
                </c:pt>
                <c:pt idx="37">
                  <c:v>101.11850000000001</c:v>
                </c:pt>
                <c:pt idx="38">
                  <c:v>103.44200000000001</c:v>
                </c:pt>
                <c:pt idx="39">
                  <c:v>105.771</c:v>
                </c:pt>
                <c:pt idx="40">
                  <c:v>108.095</c:v>
                </c:pt>
                <c:pt idx="41">
                  <c:v>110.4135</c:v>
                </c:pt>
                <c:pt idx="42">
                  <c:v>112.729</c:v>
                </c:pt>
                <c:pt idx="43">
                  <c:v>115.04849999999999</c:v>
                </c:pt>
                <c:pt idx="44">
                  <c:v>117.37</c:v>
                </c:pt>
                <c:pt idx="45">
                  <c:v>119.69</c:v>
                </c:pt>
                <c:pt idx="46">
                  <c:v>122.006</c:v>
                </c:pt>
                <c:pt idx="47">
                  <c:v>124.32249999999999</c:v>
                </c:pt>
                <c:pt idx="48">
                  <c:v>126.64099999999999</c:v>
                </c:pt>
                <c:pt idx="49">
                  <c:v>128.95849999999999</c:v>
                </c:pt>
                <c:pt idx="50">
                  <c:v>131.27499999999998</c:v>
                </c:pt>
                <c:pt idx="51">
                  <c:v>133.59100000000001</c:v>
                </c:pt>
                <c:pt idx="52">
                  <c:v>135.91</c:v>
                </c:pt>
                <c:pt idx="53">
                  <c:v>138.22800000000001</c:v>
                </c:pt>
                <c:pt idx="54">
                  <c:v>140.54750000000001</c:v>
                </c:pt>
                <c:pt idx="55">
                  <c:v>142.86699999999999</c:v>
                </c:pt>
                <c:pt idx="56">
                  <c:v>145.185</c:v>
                </c:pt>
                <c:pt idx="57">
                  <c:v>147.50299999999999</c:v>
                </c:pt>
                <c:pt idx="58">
                  <c:v>149.8235</c:v>
                </c:pt>
                <c:pt idx="59">
                  <c:v>152.15049999999999</c:v>
                </c:pt>
                <c:pt idx="60">
                  <c:v>154.46899999999999</c:v>
                </c:pt>
                <c:pt idx="61">
                  <c:v>156.7895</c:v>
                </c:pt>
                <c:pt idx="62">
                  <c:v>159.10650000000001</c:v>
                </c:pt>
                <c:pt idx="63">
                  <c:v>161.43049999999999</c:v>
                </c:pt>
                <c:pt idx="64">
                  <c:v>163.75149999999999</c:v>
                </c:pt>
                <c:pt idx="65">
                  <c:v>166.07</c:v>
                </c:pt>
                <c:pt idx="66">
                  <c:v>168.38800000000001</c:v>
                </c:pt>
                <c:pt idx="67">
                  <c:v>170.70699999999999</c:v>
                </c:pt>
                <c:pt idx="68">
                  <c:v>173.02249999999998</c:v>
                </c:pt>
                <c:pt idx="69">
                  <c:v>175.33949999999999</c:v>
                </c:pt>
                <c:pt idx="70">
                  <c:v>177.65649999999999</c:v>
                </c:pt>
              </c:numCache>
            </c:numRef>
          </c:xVal>
          <c:yVal>
            <c:numRef>
              <c:f>'rtm6'!$D$2:$D$153</c:f>
              <c:numCache>
                <c:formatCode>General</c:formatCode>
                <c:ptCount val="152"/>
                <c:pt idx="0">
                  <c:v>0.18971178074196737</c:v>
                </c:pt>
                <c:pt idx="1">
                  <c:v>0.18884611900323495</c:v>
                </c:pt>
                <c:pt idx="2">
                  <c:v>0.18715870276095331</c:v>
                </c:pt>
                <c:pt idx="3">
                  <c:v>0.19069094243047935</c:v>
                </c:pt>
                <c:pt idx="4">
                  <c:v>0.18937812754896785</c:v>
                </c:pt>
                <c:pt idx="5">
                  <c:v>0.19336909331768068</c:v>
                </c:pt>
                <c:pt idx="6">
                  <c:v>0.19043098609006831</c:v>
                </c:pt>
                <c:pt idx="7">
                  <c:v>0.19082575544934693</c:v>
                </c:pt>
                <c:pt idx="8">
                  <c:v>0.19308916777136362</c:v>
                </c:pt>
                <c:pt idx="9">
                  <c:v>0.18805031966029764</c:v>
                </c:pt>
                <c:pt idx="10">
                  <c:v>0.19262742314609768</c:v>
                </c:pt>
                <c:pt idx="11">
                  <c:v>0.19134759536422877</c:v>
                </c:pt>
                <c:pt idx="12">
                  <c:v>0.19743922677911036</c:v>
                </c:pt>
                <c:pt idx="13">
                  <c:v>0.19285030199234715</c:v>
                </c:pt>
                <c:pt idx="14">
                  <c:v>0.19215560113722627</c:v>
                </c:pt>
                <c:pt idx="15">
                  <c:v>0.19814914243230258</c:v>
                </c:pt>
                <c:pt idx="16">
                  <c:v>0.19020128237972159</c:v>
                </c:pt>
                <c:pt idx="17">
                  <c:v>0.19720656407993647</c:v>
                </c:pt>
                <c:pt idx="18">
                  <c:v>0.19158328981223774</c:v>
                </c:pt>
                <c:pt idx="19">
                  <c:v>0.19738780230244132</c:v>
                </c:pt>
                <c:pt idx="20">
                  <c:v>0.19654336984032697</c:v>
                </c:pt>
                <c:pt idx="21">
                  <c:v>0.19453571159015476</c:v>
                </c:pt>
                <c:pt idx="22">
                  <c:v>0.20074749640239817</c:v>
                </c:pt>
                <c:pt idx="23">
                  <c:v>0.19552920985139852</c:v>
                </c:pt>
                <c:pt idx="24">
                  <c:v>0.20288777994377671</c:v>
                </c:pt>
                <c:pt idx="25">
                  <c:v>0.20020119947105894</c:v>
                </c:pt>
                <c:pt idx="26">
                  <c:v>0.20226627747027082</c:v>
                </c:pt>
                <c:pt idx="27">
                  <c:v>0.19993800583776242</c:v>
                </c:pt>
                <c:pt idx="28">
                  <c:v>0.19950867222931809</c:v>
                </c:pt>
                <c:pt idx="29">
                  <c:v>0.20515556209802444</c:v>
                </c:pt>
                <c:pt idx="30">
                  <c:v>0.20358286995855743</c:v>
                </c:pt>
                <c:pt idx="31">
                  <c:v>0.2044753242325936</c:v>
                </c:pt>
                <c:pt idx="32">
                  <c:v>0.20821445255966461</c:v>
                </c:pt>
                <c:pt idx="33">
                  <c:v>0.21055935358211197</c:v>
                </c:pt>
                <c:pt idx="34">
                  <c:v>0.20948767725501338</c:v>
                </c:pt>
                <c:pt idx="35">
                  <c:v>0.21632098957699403</c:v>
                </c:pt>
                <c:pt idx="36">
                  <c:v>0.20879561393953636</c:v>
                </c:pt>
                <c:pt idx="37">
                  <c:v>0.21955373621763286</c:v>
                </c:pt>
                <c:pt idx="38">
                  <c:v>0.21791486950795516</c:v>
                </c:pt>
                <c:pt idx="39">
                  <c:v>0.22027512730972831</c:v>
                </c:pt>
                <c:pt idx="40">
                  <c:v>0.22363077798255976</c:v>
                </c:pt>
                <c:pt idx="41">
                  <c:v>0.21479635760211824</c:v>
                </c:pt>
                <c:pt idx="42">
                  <c:v>0.23145230352381058</c:v>
                </c:pt>
                <c:pt idx="43">
                  <c:v>0.22173037599769774</c:v>
                </c:pt>
                <c:pt idx="44">
                  <c:v>0.22780197699590193</c:v>
                </c:pt>
                <c:pt idx="45">
                  <c:v>0.22648530867352992</c:v>
                </c:pt>
                <c:pt idx="46">
                  <c:v>0.21748725575268438</c:v>
                </c:pt>
                <c:pt idx="47">
                  <c:v>0.22604876486739967</c:v>
                </c:pt>
                <c:pt idx="48">
                  <c:v>0.21569092135418275</c:v>
                </c:pt>
                <c:pt idx="49">
                  <c:v>0.23195015285417309</c:v>
                </c:pt>
                <c:pt idx="50">
                  <c:v>0.2282266069625139</c:v>
                </c:pt>
                <c:pt idx="51">
                  <c:v>0.23078420658942908</c:v>
                </c:pt>
                <c:pt idx="52">
                  <c:v>0.22911911333349622</c:v>
                </c:pt>
                <c:pt idx="53">
                  <c:v>0.22447117734045274</c:v>
                </c:pt>
                <c:pt idx="54">
                  <c:v>0.22777542181874691</c:v>
                </c:pt>
                <c:pt idx="55">
                  <c:v>0.2252962485445954</c:v>
                </c:pt>
                <c:pt idx="56">
                  <c:v>0.23045132798769821</c:v>
                </c:pt>
                <c:pt idx="57">
                  <c:v>0.2309920419429306</c:v>
                </c:pt>
                <c:pt idx="58">
                  <c:v>0.22841472817467134</c:v>
                </c:pt>
                <c:pt idx="59">
                  <c:v>0.22937831213469373</c:v>
                </c:pt>
                <c:pt idx="60">
                  <c:v>0.22907151242256635</c:v>
                </c:pt>
                <c:pt idx="61">
                  <c:v>0.22633776075680653</c:v>
                </c:pt>
                <c:pt idx="62">
                  <c:v>0.22312815780557949</c:v>
                </c:pt>
                <c:pt idx="63">
                  <c:v>0.22702139035666236</c:v>
                </c:pt>
                <c:pt idx="64">
                  <c:v>0.23096346493134348</c:v>
                </c:pt>
                <c:pt idx="65">
                  <c:v>0.22867525691450732</c:v>
                </c:pt>
                <c:pt idx="66">
                  <c:v>0.22841189146450649</c:v>
                </c:pt>
                <c:pt idx="67">
                  <c:v>0.22740315881742407</c:v>
                </c:pt>
                <c:pt idx="68">
                  <c:v>0.22816735641221744</c:v>
                </c:pt>
                <c:pt idx="69">
                  <c:v>0.2270940594306643</c:v>
                </c:pt>
                <c:pt idx="70">
                  <c:v>0.22691608400177707</c:v>
                </c:pt>
              </c:numCache>
            </c:numRef>
          </c:yVal>
          <c:smooth val="0"/>
        </c:ser>
        <c:ser>
          <c:idx val="2"/>
          <c:order val="1"/>
          <c:spPr>
            <a:ln w="28575"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'rtm6'!$G$2:$G$39</c:f>
              <c:numCache>
                <c:formatCode>General</c:formatCode>
                <c:ptCount val="38"/>
                <c:pt idx="0">
                  <c:v>9.3834250000000008</c:v>
                </c:pt>
                <c:pt idx="1">
                  <c:v>12.7666</c:v>
                </c:pt>
                <c:pt idx="2">
                  <c:v>16.152349999999998</c:v>
                </c:pt>
                <c:pt idx="3">
                  <c:v>19.53585</c:v>
                </c:pt>
                <c:pt idx="4">
                  <c:v>22.954599999999999</c:v>
                </c:pt>
                <c:pt idx="5">
                  <c:v>26.654249999999998</c:v>
                </c:pt>
                <c:pt idx="6">
                  <c:v>30.042100000000001</c:v>
                </c:pt>
                <c:pt idx="7">
                  <c:v>33.428849999999997</c:v>
                </c:pt>
                <c:pt idx="8">
                  <c:v>36.811250000000001</c:v>
                </c:pt>
                <c:pt idx="9">
                  <c:v>40.193249999999999</c:v>
                </c:pt>
                <c:pt idx="10">
                  <c:v>43.581149999999994</c:v>
                </c:pt>
                <c:pt idx="11">
                  <c:v>46.968649999999997</c:v>
                </c:pt>
                <c:pt idx="12">
                  <c:v>50.387599999999999</c:v>
                </c:pt>
                <c:pt idx="13">
                  <c:v>53.799300000000002</c:v>
                </c:pt>
                <c:pt idx="14">
                  <c:v>57.196399999999997</c:v>
                </c:pt>
                <c:pt idx="15">
                  <c:v>60.578949999999999</c:v>
                </c:pt>
                <c:pt idx="16">
                  <c:v>63.964849999999998</c:v>
                </c:pt>
                <c:pt idx="17">
                  <c:v>67.347800000000007</c:v>
                </c:pt>
                <c:pt idx="18">
                  <c:v>70.732650000000007</c:v>
                </c:pt>
                <c:pt idx="19">
                  <c:v>74.11815</c:v>
                </c:pt>
                <c:pt idx="20">
                  <c:v>77.501900000000006</c:v>
                </c:pt>
                <c:pt idx="21">
                  <c:v>80.89</c:v>
                </c:pt>
              </c:numCache>
            </c:numRef>
          </c:xVal>
          <c:yVal>
            <c:numRef>
              <c:f>'rtm6'!$K$2:$K$39</c:f>
              <c:numCache>
                <c:formatCode>General</c:formatCode>
                <c:ptCount val="38"/>
                <c:pt idx="5">
                  <c:v>0.14912449076238038</c:v>
                </c:pt>
                <c:pt idx="6">
                  <c:v>0.15152973802682623</c:v>
                </c:pt>
                <c:pt idx="7">
                  <c:v>0.15425016288988966</c:v>
                </c:pt>
                <c:pt idx="8">
                  <c:v>0.15719099953287294</c:v>
                </c:pt>
                <c:pt idx="9">
                  <c:v>0.16020990349093461</c:v>
                </c:pt>
                <c:pt idx="10">
                  <c:v>0.1631837689372849</c:v>
                </c:pt>
                <c:pt idx="11">
                  <c:v>0.16597576140704365</c:v>
                </c:pt>
                <c:pt idx="12">
                  <c:v>0.16851783484684543</c:v>
                </c:pt>
                <c:pt idx="13">
                  <c:v>0.17073473394338828</c:v>
                </c:pt>
                <c:pt idx="14">
                  <c:v>0.17258381765387021</c:v>
                </c:pt>
                <c:pt idx="15">
                  <c:v>0.17403934212680719</c:v>
                </c:pt>
                <c:pt idx="16">
                  <c:v>0.17510685066793014</c:v>
                </c:pt>
                <c:pt idx="17">
                  <c:v>0.17583904415481372</c:v>
                </c:pt>
                <c:pt idx="18">
                  <c:v>0.17633690044352671</c:v>
                </c:pt>
                <c:pt idx="19">
                  <c:v>0.17668468678731808</c:v>
                </c:pt>
                <c:pt idx="20">
                  <c:v>0.17694568547341508</c:v>
                </c:pt>
                <c:pt idx="21">
                  <c:v>0.1771502589129767</c:v>
                </c:pt>
              </c:numCache>
            </c:numRef>
          </c:yVal>
          <c:smooth val="0"/>
        </c:ser>
        <c:ser>
          <c:idx val="1"/>
          <c:order val="0"/>
          <c:spPr>
            <a:ln w="28575"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'rtm6'!$A$2:$A$153</c:f>
              <c:numCache>
                <c:formatCode>General</c:formatCode>
                <c:ptCount val="152"/>
                <c:pt idx="0">
                  <c:v>15.28045</c:v>
                </c:pt>
                <c:pt idx="1">
                  <c:v>17.598950000000002</c:v>
                </c:pt>
                <c:pt idx="2">
                  <c:v>19.914400000000001</c:v>
                </c:pt>
                <c:pt idx="3">
                  <c:v>22.240600000000001</c:v>
                </c:pt>
                <c:pt idx="4">
                  <c:v>24.55725</c:v>
                </c:pt>
                <c:pt idx="5">
                  <c:v>26.873699999999999</c:v>
                </c:pt>
                <c:pt idx="6">
                  <c:v>29.193149999999999</c:v>
                </c:pt>
                <c:pt idx="7">
                  <c:v>31.509149999999998</c:v>
                </c:pt>
                <c:pt idx="8">
                  <c:v>33.8249</c:v>
                </c:pt>
                <c:pt idx="9">
                  <c:v>36.141400000000004</c:v>
                </c:pt>
                <c:pt idx="10">
                  <c:v>38.460149999999999</c:v>
                </c:pt>
                <c:pt idx="11">
                  <c:v>40.777100000000004</c:v>
                </c:pt>
                <c:pt idx="12">
                  <c:v>43.094700000000003</c:v>
                </c:pt>
                <c:pt idx="13">
                  <c:v>45.4148</c:v>
                </c:pt>
                <c:pt idx="14">
                  <c:v>47.732900000000001</c:v>
                </c:pt>
                <c:pt idx="15">
                  <c:v>50.059100000000001</c:v>
                </c:pt>
                <c:pt idx="16">
                  <c:v>52.374899999999997</c:v>
                </c:pt>
                <c:pt idx="17">
                  <c:v>54.700850000000003</c:v>
                </c:pt>
                <c:pt idx="18">
                  <c:v>57.019100000000002</c:v>
                </c:pt>
                <c:pt idx="19">
                  <c:v>59.337900000000005</c:v>
                </c:pt>
                <c:pt idx="20">
                  <c:v>61.654699999999998</c:v>
                </c:pt>
                <c:pt idx="21">
                  <c:v>63.974400000000003</c:v>
                </c:pt>
                <c:pt idx="22">
                  <c:v>66.295899999999989</c:v>
                </c:pt>
                <c:pt idx="23">
                  <c:v>68.614650000000012</c:v>
                </c:pt>
                <c:pt idx="24">
                  <c:v>70.931100000000001</c:v>
                </c:pt>
                <c:pt idx="25">
                  <c:v>73.247950000000003</c:v>
                </c:pt>
                <c:pt idx="26">
                  <c:v>75.573350000000005</c:v>
                </c:pt>
                <c:pt idx="27">
                  <c:v>77.896000000000001</c:v>
                </c:pt>
                <c:pt idx="28">
                  <c:v>80.213200000000001</c:v>
                </c:pt>
                <c:pt idx="29">
                  <c:v>82.530299999999997</c:v>
                </c:pt>
                <c:pt idx="30">
                  <c:v>84.847949999999997</c:v>
                </c:pt>
                <c:pt idx="31">
                  <c:v>87.163550000000001</c:v>
                </c:pt>
                <c:pt idx="32">
                  <c:v>89.480649999999997</c:v>
                </c:pt>
                <c:pt idx="33">
                  <c:v>91.79695000000001</c:v>
                </c:pt>
                <c:pt idx="34">
                  <c:v>94.118200000000002</c:v>
                </c:pt>
                <c:pt idx="35">
                  <c:v>96.455849999999998</c:v>
                </c:pt>
                <c:pt idx="36">
                  <c:v>98.78595</c:v>
                </c:pt>
                <c:pt idx="37">
                  <c:v>101.11850000000001</c:v>
                </c:pt>
                <c:pt idx="38">
                  <c:v>103.44200000000001</c:v>
                </c:pt>
                <c:pt idx="39">
                  <c:v>105.771</c:v>
                </c:pt>
                <c:pt idx="40">
                  <c:v>108.095</c:v>
                </c:pt>
                <c:pt idx="41">
                  <c:v>110.4135</c:v>
                </c:pt>
                <c:pt idx="42">
                  <c:v>112.729</c:v>
                </c:pt>
                <c:pt idx="43">
                  <c:v>115.04849999999999</c:v>
                </c:pt>
                <c:pt idx="44">
                  <c:v>117.37</c:v>
                </c:pt>
                <c:pt idx="45">
                  <c:v>119.69</c:v>
                </c:pt>
                <c:pt idx="46">
                  <c:v>122.006</c:v>
                </c:pt>
                <c:pt idx="47">
                  <c:v>124.32249999999999</c:v>
                </c:pt>
                <c:pt idx="48">
                  <c:v>126.64099999999999</c:v>
                </c:pt>
                <c:pt idx="49">
                  <c:v>128.95849999999999</c:v>
                </c:pt>
                <c:pt idx="50">
                  <c:v>131.27499999999998</c:v>
                </c:pt>
                <c:pt idx="51">
                  <c:v>133.59100000000001</c:v>
                </c:pt>
                <c:pt idx="52">
                  <c:v>135.91</c:v>
                </c:pt>
                <c:pt idx="53">
                  <c:v>138.22800000000001</c:v>
                </c:pt>
                <c:pt idx="54">
                  <c:v>140.54750000000001</c:v>
                </c:pt>
                <c:pt idx="55">
                  <c:v>142.86699999999999</c:v>
                </c:pt>
                <c:pt idx="56">
                  <c:v>145.185</c:v>
                </c:pt>
                <c:pt idx="57">
                  <c:v>147.50299999999999</c:v>
                </c:pt>
                <c:pt idx="58">
                  <c:v>149.8235</c:v>
                </c:pt>
                <c:pt idx="59">
                  <c:v>152.15049999999999</c:v>
                </c:pt>
                <c:pt idx="60">
                  <c:v>154.46899999999999</c:v>
                </c:pt>
                <c:pt idx="61">
                  <c:v>156.7895</c:v>
                </c:pt>
                <c:pt idx="62">
                  <c:v>159.10650000000001</c:v>
                </c:pt>
                <c:pt idx="63">
                  <c:v>161.43049999999999</c:v>
                </c:pt>
                <c:pt idx="64">
                  <c:v>163.75149999999999</c:v>
                </c:pt>
                <c:pt idx="65">
                  <c:v>166.07</c:v>
                </c:pt>
                <c:pt idx="66">
                  <c:v>168.38800000000001</c:v>
                </c:pt>
                <c:pt idx="67">
                  <c:v>170.70699999999999</c:v>
                </c:pt>
                <c:pt idx="68">
                  <c:v>173.02249999999998</c:v>
                </c:pt>
                <c:pt idx="69">
                  <c:v>175.33949999999999</c:v>
                </c:pt>
                <c:pt idx="70">
                  <c:v>177.65649999999999</c:v>
                </c:pt>
              </c:numCache>
            </c:numRef>
          </c:xVal>
          <c:yVal>
            <c:numRef>
              <c:f>'rtm6'!$E$2:$E$153</c:f>
              <c:numCache>
                <c:formatCode>General</c:formatCode>
                <c:ptCount val="152"/>
                <c:pt idx="0">
                  <c:v>0.18756278501167348</c:v>
                </c:pt>
                <c:pt idx="1">
                  <c:v>0.18781012226299229</c:v>
                </c:pt>
                <c:pt idx="2">
                  <c:v>0.18806057455568953</c:v>
                </c:pt>
                <c:pt idx="3">
                  <c:v>0.18834609547458536</c:v>
                </c:pt>
                <c:pt idx="4">
                  <c:v>0.18863233265660315</c:v>
                </c:pt>
                <c:pt idx="5">
                  <c:v>0.18894804735364407</c:v>
                </c:pt>
                <c:pt idx="6">
                  <c:v>0.18928312597281419</c:v>
                </c:pt>
                <c:pt idx="7">
                  <c:v>0.18963031705338199</c:v>
                </c:pt>
                <c:pt idx="8">
                  <c:v>0.19001882720008001</c:v>
                </c:pt>
                <c:pt idx="9">
                  <c:v>0.19040700518412124</c:v>
                </c:pt>
                <c:pt idx="10">
                  <c:v>0.1908468181357027</c:v>
                </c:pt>
                <c:pt idx="11">
                  <c:v>0.1912934395171394</c:v>
                </c:pt>
                <c:pt idx="12">
                  <c:v>0.19177724845805075</c:v>
                </c:pt>
                <c:pt idx="13">
                  <c:v>0.19229866799957537</c:v>
                </c:pt>
                <c:pt idx="14">
                  <c:v>0.19282875588721232</c:v>
                </c:pt>
                <c:pt idx="15">
                  <c:v>0.19342858639344432</c:v>
                </c:pt>
                <c:pt idx="16">
                  <c:v>0.1940212018652592</c:v>
                </c:pt>
                <c:pt idx="17">
                  <c:v>0.1946846589267687</c:v>
                </c:pt>
                <c:pt idx="18">
                  <c:v>0.19536588515543929</c:v>
                </c:pt>
                <c:pt idx="19">
                  <c:v>0.19607972196446316</c:v>
                </c:pt>
                <c:pt idx="20">
                  <c:v>0.19685809902164611</c:v>
                </c:pt>
                <c:pt idx="21">
                  <c:v>0.1976308012921863</c:v>
                </c:pt>
                <c:pt idx="22">
                  <c:v>0.19849448979272799</c:v>
                </c:pt>
                <c:pt idx="23">
                  <c:v>0.19934975100118435</c:v>
                </c:pt>
                <c:pt idx="24">
                  <c:v>0.20026730072655097</c:v>
                </c:pt>
                <c:pt idx="25">
                  <c:v>0.20122352883030992</c:v>
                </c:pt>
                <c:pt idx="26">
                  <c:v>0.20218754563051011</c:v>
                </c:pt>
                <c:pt idx="27">
                  <c:v>0.20323989906903439</c:v>
                </c:pt>
                <c:pt idx="28">
                  <c:v>0.20425122241162366</c:v>
                </c:pt>
                <c:pt idx="29">
                  <c:v>0.20535768957500586</c:v>
                </c:pt>
                <c:pt idx="30">
                  <c:v>0.20644168425236351</c:v>
                </c:pt>
                <c:pt idx="31">
                  <c:v>0.2075549158099155</c:v>
                </c:pt>
                <c:pt idx="32">
                  <c:v>0.2087163251477904</c:v>
                </c:pt>
                <c:pt idx="33">
                  <c:v>0.20982830327901125</c:v>
                </c:pt>
                <c:pt idx="34">
                  <c:v>0.21102649049050279</c:v>
                </c:pt>
                <c:pt idx="35">
                  <c:v>0.21215864756229202</c:v>
                </c:pt>
                <c:pt idx="36">
                  <c:v>0.21333848479626241</c:v>
                </c:pt>
                <c:pt idx="37">
                  <c:v>0.21449258201473523</c:v>
                </c:pt>
                <c:pt idx="38">
                  <c:v>0.21560497751108937</c:v>
                </c:pt>
                <c:pt idx="39">
                  <c:v>0.21676212855041319</c:v>
                </c:pt>
                <c:pt idx="40">
                  <c:v>0.21781427624170371</c:v>
                </c:pt>
                <c:pt idx="41">
                  <c:v>0.21891467587645505</c:v>
                </c:pt>
                <c:pt idx="42">
                  <c:v>0.21992062239645904</c:v>
                </c:pt>
                <c:pt idx="43">
                  <c:v>0.22091692124535792</c:v>
                </c:pt>
                <c:pt idx="44">
                  <c:v>0.22188693844595164</c:v>
                </c:pt>
                <c:pt idx="45">
                  <c:v>0.22275110344404678</c:v>
                </c:pt>
                <c:pt idx="46">
                  <c:v>0.22364451793457937</c:v>
                </c:pt>
                <c:pt idx="47">
                  <c:v>0.22438611643483533</c:v>
                </c:pt>
                <c:pt idx="48">
                  <c:v>0.2251423437427216</c:v>
                </c:pt>
                <c:pt idx="49">
                  <c:v>0.22578900473628596</c:v>
                </c:pt>
                <c:pt idx="50">
                  <c:v>0.22636037851153479</c:v>
                </c:pt>
                <c:pt idx="51">
                  <c:v>0.2269216056809073</c:v>
                </c:pt>
                <c:pt idx="52">
                  <c:v>0.22733513884888351</c:v>
                </c:pt>
                <c:pt idx="53">
                  <c:v>0.22778698370117476</c:v>
                </c:pt>
                <c:pt idx="54">
                  <c:v>0.22811075255382304</c:v>
                </c:pt>
                <c:pt idx="55">
                  <c:v>0.22843628236036334</c:v>
                </c:pt>
                <c:pt idx="56">
                  <c:v>0.22872577856973411</c:v>
                </c:pt>
                <c:pt idx="57">
                  <c:v>0.22894519248103332</c:v>
                </c:pt>
                <c:pt idx="58">
                  <c:v>0.22920447104566088</c:v>
                </c:pt>
                <c:pt idx="59">
                  <c:v>0.22937277470440756</c:v>
                </c:pt>
                <c:pt idx="60">
                  <c:v>0.22957700803249503</c:v>
                </c:pt>
                <c:pt idx="61">
                  <c:v>0.22973246368873659</c:v>
                </c:pt>
                <c:pt idx="62">
                  <c:v>0.22987780266345714</c:v>
                </c:pt>
                <c:pt idx="63">
                  <c:v>0.23003149219188157</c:v>
                </c:pt>
                <c:pt idx="64">
                  <c:v>0.23013964422806812</c:v>
                </c:pt>
                <c:pt idx="65">
                  <c:v>0.23028252852479222</c:v>
                </c:pt>
                <c:pt idx="66">
                  <c:v>0.23037634994029696</c:v>
                </c:pt>
                <c:pt idx="67">
                  <c:v>0.23049004421845973</c:v>
                </c:pt>
                <c:pt idx="68">
                  <c:v>0.23058785535335699</c:v>
                </c:pt>
                <c:pt idx="69">
                  <c:v>0.2306700725551224</c:v>
                </c:pt>
                <c:pt idx="70">
                  <c:v>0.23077289698215511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224768"/>
        <c:axId val="52226304"/>
      </c:scatterChart>
      <c:valAx>
        <c:axId val="52224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2226304"/>
        <c:crosses val="autoZero"/>
        <c:crossBetween val="midCat"/>
      </c:valAx>
      <c:valAx>
        <c:axId val="522263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222476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90811773528309"/>
          <c:y val="4.5150780905400388E-2"/>
          <c:w val="0.79401406074240721"/>
          <c:h val="0.78643811509082195"/>
        </c:manualLayout>
      </c:layout>
      <c:scatterChart>
        <c:scatterStyle val="lineMarker"/>
        <c:varyColors val="0"/>
        <c:ser>
          <c:idx val="3"/>
          <c:order val="2"/>
          <c:tx>
            <c:v>154 °C - experiment</c:v>
          </c:tx>
          <c:spPr>
            <a:ln w="28575">
              <a:noFill/>
            </a:ln>
          </c:spPr>
          <c:marker>
            <c:symbol val="circ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'890'!$I$2:$I$139</c:f>
              <c:numCache>
                <c:formatCode>General</c:formatCode>
                <c:ptCount val="138"/>
                <c:pt idx="0">
                  <c:v>2.6206177104593723E-2</c:v>
                </c:pt>
                <c:pt idx="1">
                  <c:v>2.9140302491200001E-2</c:v>
                </c:pt>
                <c:pt idx="2">
                  <c:v>3.2308846541882819E-2</c:v>
                </c:pt>
                <c:pt idx="3">
                  <c:v>3.5732702962140525E-2</c:v>
                </c:pt>
                <c:pt idx="4">
                  <c:v>3.9445359994244457E-2</c:v>
                </c:pt>
                <c:pt idx="5">
                  <c:v>4.3482853059615363E-2</c:v>
                </c:pt>
                <c:pt idx="6">
                  <c:v>4.7850880561586942E-2</c:v>
                </c:pt>
                <c:pt idx="7">
                  <c:v>5.2577225945867972E-2</c:v>
                </c:pt>
                <c:pt idx="8">
                  <c:v>5.7690649755832123E-2</c:v>
                </c:pt>
                <c:pt idx="9">
                  <c:v>6.3138397303185156E-2</c:v>
                </c:pt>
                <c:pt idx="10">
                  <c:v>6.89582129996065E-2</c:v>
                </c:pt>
                <c:pt idx="11">
                  <c:v>7.5169196571194252E-2</c:v>
                </c:pt>
                <c:pt idx="12">
                  <c:v>8.182818655902499E-2</c:v>
                </c:pt>
                <c:pt idx="13">
                  <c:v>8.8954392603147803E-2</c:v>
                </c:pt>
                <c:pt idx="14">
                  <c:v>9.6551599322487969E-2</c:v>
                </c:pt>
                <c:pt idx="15">
                  <c:v>0.10464992437851067</c:v>
                </c:pt>
                <c:pt idx="16">
                  <c:v>0.11322218769098853</c:v>
                </c:pt>
                <c:pt idx="17">
                  <c:v>0.12224573834559334</c:v>
                </c:pt>
                <c:pt idx="18">
                  <c:v>0.13175438704255132</c:v>
                </c:pt>
                <c:pt idx="19">
                  <c:v>0.14177128097608244</c:v>
                </c:pt>
                <c:pt idx="20">
                  <c:v>0.15232567592788621</c:v>
                </c:pt>
                <c:pt idx="21">
                  <c:v>0.16344702432382935</c:v>
                </c:pt>
                <c:pt idx="22">
                  <c:v>0.17512936574832472</c:v>
                </c:pt>
                <c:pt idx="23">
                  <c:v>0.18731971909091455</c:v>
                </c:pt>
                <c:pt idx="24">
                  <c:v>0.19998481193757145</c:v>
                </c:pt>
                <c:pt idx="25">
                  <c:v>0.21308699502064901</c:v>
                </c:pt>
                <c:pt idx="26">
                  <c:v>0.22664950454719124</c:v>
                </c:pt>
                <c:pt idx="27">
                  <c:v>0.24071467007424407</c:v>
                </c:pt>
                <c:pt idx="28">
                  <c:v>0.25528471413529952</c:v>
                </c:pt>
                <c:pt idx="29">
                  <c:v>0.27031361097940121</c:v>
                </c:pt>
                <c:pt idx="30">
                  <c:v>0.28576279502857405</c:v>
                </c:pt>
                <c:pt idx="31">
                  <c:v>0.30153636492840674</c:v>
                </c:pt>
                <c:pt idx="32">
                  <c:v>0.31754450225695374</c:v>
                </c:pt>
                <c:pt idx="33">
                  <c:v>0.33376093049146754</c:v>
                </c:pt>
                <c:pt idx="34">
                  <c:v>0.35021871686330019</c:v>
                </c:pt>
                <c:pt idx="35">
                  <c:v>0.36691595835164259</c:v>
                </c:pt>
                <c:pt idx="36">
                  <c:v>0.3838331687217249</c:v>
                </c:pt>
                <c:pt idx="37">
                  <c:v>0.4009287213872052</c:v>
                </c:pt>
                <c:pt idx="38">
                  <c:v>0.41802624013713485</c:v>
                </c:pt>
                <c:pt idx="39">
                  <c:v>0.43505356498225456</c:v>
                </c:pt>
                <c:pt idx="40">
                  <c:v>0.45197413701334305</c:v>
                </c:pt>
                <c:pt idx="41">
                  <c:v>0.46904322549854349</c:v>
                </c:pt>
                <c:pt idx="42">
                  <c:v>0.48589435983889917</c:v>
                </c:pt>
                <c:pt idx="43">
                  <c:v>0.50243135076585743</c:v>
                </c:pt>
                <c:pt idx="44">
                  <c:v>0.51882198113655575</c:v>
                </c:pt>
                <c:pt idx="45">
                  <c:v>0.53492205958140815</c:v>
                </c:pt>
                <c:pt idx="46">
                  <c:v>0.55067070215134106</c:v>
                </c:pt>
                <c:pt idx="47">
                  <c:v>0.56585009912768069</c:v>
                </c:pt>
                <c:pt idx="48">
                  <c:v>0.58038478590401843</c:v>
                </c:pt>
                <c:pt idx="49">
                  <c:v>0.59422645199232715</c:v>
                </c:pt>
                <c:pt idx="50">
                  <c:v>0.60732465932592372</c:v>
                </c:pt>
                <c:pt idx="51">
                  <c:v>0.61966239632458708</c:v>
                </c:pt>
                <c:pt idx="52">
                  <c:v>0.63116448955593429</c:v>
                </c:pt>
                <c:pt idx="53">
                  <c:v>0.64165873576467058</c:v>
                </c:pt>
                <c:pt idx="54">
                  <c:v>0.6510850142890332</c:v>
                </c:pt>
                <c:pt idx="55">
                  <c:v>0.65937528213454577</c:v>
                </c:pt>
                <c:pt idx="56">
                  <c:v>0.66668446748749632</c:v>
                </c:pt>
                <c:pt idx="57">
                  <c:v>0.67317823430200696</c:v>
                </c:pt>
                <c:pt idx="58">
                  <c:v>0.67907638187057007</c:v>
                </c:pt>
                <c:pt idx="59">
                  <c:v>0.68450510796036845</c:v>
                </c:pt>
                <c:pt idx="60">
                  <c:v>0.68944835719062092</c:v>
                </c:pt>
                <c:pt idx="61">
                  <c:v>0.6939505533619903</c:v>
                </c:pt>
                <c:pt idx="62">
                  <c:v>0.69795864491092963</c:v>
                </c:pt>
                <c:pt idx="63">
                  <c:v>0.70152595897382741</c:v>
                </c:pt>
                <c:pt idx="64">
                  <c:v>0.70476391403865801</c:v>
                </c:pt>
                <c:pt idx="65">
                  <c:v>0.70778575042295566</c:v>
                </c:pt>
                <c:pt idx="66">
                  <c:v>0.71066485616678388</c:v>
                </c:pt>
                <c:pt idx="67">
                  <c:v>0.71343141301193391</c:v>
                </c:pt>
                <c:pt idx="68">
                  <c:v>0.71603322731767483</c:v>
                </c:pt>
                <c:pt idx="69">
                  <c:v>0.71843417818153177</c:v>
                </c:pt>
                <c:pt idx="70">
                  <c:v>0.72064194982742591</c:v>
                </c:pt>
                <c:pt idx="71">
                  <c:v>0.72266171744613783</c:v>
                </c:pt>
                <c:pt idx="72">
                  <c:v>0.72456571542245318</c:v>
                </c:pt>
                <c:pt idx="73">
                  <c:v>0.72643128417959402</c:v>
                </c:pt>
                <c:pt idx="74">
                  <c:v>0.72826211020706344</c:v>
                </c:pt>
                <c:pt idx="75">
                  <c:v>0.73003024818243389</c:v>
                </c:pt>
                <c:pt idx="76">
                  <c:v>0.73171715938347948</c:v>
                </c:pt>
              </c:numCache>
            </c:numRef>
          </c:xVal>
          <c:yVal>
            <c:numRef>
              <c:f>'890'!$J$2:$J$139</c:f>
              <c:numCache>
                <c:formatCode>General</c:formatCode>
                <c:ptCount val="138"/>
                <c:pt idx="0">
                  <c:v>0.13890236478520304</c:v>
                </c:pt>
                <c:pt idx="1">
                  <c:v>0.13562957598090031</c:v>
                </c:pt>
                <c:pt idx="2">
                  <c:v>0.13663691021064303</c:v>
                </c:pt>
                <c:pt idx="3">
                  <c:v>0.14038846783552045</c:v>
                </c:pt>
                <c:pt idx="4">
                  <c:v>0.13601395049226908</c:v>
                </c:pt>
                <c:pt idx="5">
                  <c:v>0.13988574730133285</c:v>
                </c:pt>
                <c:pt idx="6">
                  <c:v>0.14293037822342017</c:v>
                </c:pt>
                <c:pt idx="7">
                  <c:v>0.14180508339467859</c:v>
                </c:pt>
                <c:pt idx="8">
                  <c:v>0.14429317920122284</c:v>
                </c:pt>
                <c:pt idx="9">
                  <c:v>0.14384224624914996</c:v>
                </c:pt>
                <c:pt idx="10">
                  <c:v>0.14372485924124073</c:v>
                </c:pt>
                <c:pt idx="11">
                  <c:v>0.14244910993748827</c:v>
                </c:pt>
                <c:pt idx="12">
                  <c:v>0.14546908214109167</c:v>
                </c:pt>
                <c:pt idx="13">
                  <c:v>0.14867951774927679</c:v>
                </c:pt>
                <c:pt idx="14">
                  <c:v>0.14654368719612937</c:v>
                </c:pt>
                <c:pt idx="15">
                  <c:v>0.14956284821696067</c:v>
                </c:pt>
                <c:pt idx="16">
                  <c:v>0.14887682227280091</c:v>
                </c:pt>
                <c:pt idx="17">
                  <c:v>0.1502562708370126</c:v>
                </c:pt>
                <c:pt idx="18">
                  <c:v>0.15060505382308667</c:v>
                </c:pt>
                <c:pt idx="19">
                  <c:v>0.15151271393255111</c:v>
                </c:pt>
                <c:pt idx="20">
                  <c:v>0.15482086703124492</c:v>
                </c:pt>
                <c:pt idx="21">
                  <c:v>0.15388251166039368</c:v>
                </c:pt>
                <c:pt idx="22">
                  <c:v>0.15395113013009529</c:v>
                </c:pt>
                <c:pt idx="23">
                  <c:v>0.15535966688232439</c:v>
                </c:pt>
                <c:pt idx="24">
                  <c:v>0.15770013668847871</c:v>
                </c:pt>
                <c:pt idx="25">
                  <c:v>0.15745828774683945</c:v>
                </c:pt>
                <c:pt idx="26">
                  <c:v>0.16011783577623934</c:v>
                </c:pt>
                <c:pt idx="27">
                  <c:v>0.16167234870529462</c:v>
                </c:pt>
                <c:pt idx="28">
                  <c:v>0.16295405411758823</c:v>
                </c:pt>
                <c:pt idx="29">
                  <c:v>0.16552441376996671</c:v>
                </c:pt>
                <c:pt idx="30">
                  <c:v>0.16506744551782557</c:v>
                </c:pt>
                <c:pt idx="31">
                  <c:v>0.16816424847639366</c:v>
                </c:pt>
                <c:pt idx="32">
                  <c:v>0.16954477588127212</c:v>
                </c:pt>
                <c:pt idx="33">
                  <c:v>0.1712740921500423</c:v>
                </c:pt>
                <c:pt idx="34">
                  <c:v>0.17249053218866123</c:v>
                </c:pt>
                <c:pt idx="35">
                  <c:v>0.17355556670865285</c:v>
                </c:pt>
                <c:pt idx="36">
                  <c:v>0.17324207115180323</c:v>
                </c:pt>
                <c:pt idx="37">
                  <c:v>0.17746314103584343</c:v>
                </c:pt>
                <c:pt idx="38">
                  <c:v>0.17671260367551356</c:v>
                </c:pt>
                <c:pt idx="39">
                  <c:v>0.18069394106434611</c:v>
                </c:pt>
                <c:pt idx="40">
                  <c:v>0.18303899862559209</c:v>
                </c:pt>
                <c:pt idx="41">
                  <c:v>0.18090724039412412</c:v>
                </c:pt>
                <c:pt idx="42">
                  <c:v>0.18528776936741326</c:v>
                </c:pt>
                <c:pt idx="43">
                  <c:v>0.18264197213948843</c:v>
                </c:pt>
                <c:pt idx="44">
                  <c:v>0.1868406511751862</c:v>
                </c:pt>
                <c:pt idx="45">
                  <c:v>0.18906108485441092</c:v>
                </c:pt>
                <c:pt idx="46">
                  <c:v>0.19093961039769214</c:v>
                </c:pt>
                <c:pt idx="47">
                  <c:v>0.19050562686709877</c:v>
                </c:pt>
                <c:pt idx="48">
                  <c:v>0.18898146205605312</c:v>
                </c:pt>
                <c:pt idx="49">
                  <c:v>0.19330253827788796</c:v>
                </c:pt>
                <c:pt idx="50">
                  <c:v>0.19142317316606847</c:v>
                </c:pt>
                <c:pt idx="51">
                  <c:v>0.19110317202193786</c:v>
                </c:pt>
                <c:pt idx="52">
                  <c:v>0.1930655101034815</c:v>
                </c:pt>
                <c:pt idx="53">
                  <c:v>0.19362701095045612</c:v>
                </c:pt>
                <c:pt idx="54">
                  <c:v>0.19750615923914086</c:v>
                </c:pt>
                <c:pt idx="55">
                  <c:v>0.19878823794917261</c:v>
                </c:pt>
                <c:pt idx="56">
                  <c:v>0.20183810177876232</c:v>
                </c:pt>
                <c:pt idx="57">
                  <c:v>0.20720362302975331</c:v>
                </c:pt>
                <c:pt idx="58">
                  <c:v>0.20891060483216728</c:v>
                </c:pt>
                <c:pt idx="59">
                  <c:v>0.20771073797209097</c:v>
                </c:pt>
                <c:pt idx="60">
                  <c:v>0.21059289789581109</c:v>
                </c:pt>
                <c:pt idx="61">
                  <c:v>0.21113119780130463</c:v>
                </c:pt>
                <c:pt idx="62">
                  <c:v>0.21427583448893694</c:v>
                </c:pt>
                <c:pt idx="63">
                  <c:v>0.21026025051573435</c:v>
                </c:pt>
                <c:pt idx="64">
                  <c:v>0.20946932532172055</c:v>
                </c:pt>
                <c:pt idx="65">
                  <c:v>0.21107096159769662</c:v>
                </c:pt>
                <c:pt idx="66">
                  <c:v>0.21051235003366991</c:v>
                </c:pt>
                <c:pt idx="67">
                  <c:v>0.20931458120233221</c:v>
                </c:pt>
                <c:pt idx="68">
                  <c:v>0.20897623556193567</c:v>
                </c:pt>
                <c:pt idx="69">
                  <c:v>0.20781082256281339</c:v>
                </c:pt>
                <c:pt idx="70">
                  <c:v>0.20694661805292813</c:v>
                </c:pt>
                <c:pt idx="71">
                  <c:v>0.20793949108688248</c:v>
                </c:pt>
                <c:pt idx="72">
                  <c:v>0.20687912385967053</c:v>
                </c:pt>
                <c:pt idx="73">
                  <c:v>0.20714360048960379</c:v>
                </c:pt>
                <c:pt idx="74">
                  <c:v>0.20517011675858735</c:v>
                </c:pt>
                <c:pt idx="75">
                  <c:v>0.21074001873302842</c:v>
                </c:pt>
                <c:pt idx="76">
                  <c:v>0.20610366536994076</c:v>
                </c:pt>
              </c:numCache>
            </c:numRef>
          </c:yVal>
          <c:smooth val="0"/>
        </c:ser>
        <c:ser>
          <c:idx val="4"/>
          <c:order val="3"/>
          <c:tx>
            <c:v>175 °C - experiment</c:v>
          </c:tx>
          <c:spPr>
            <a:ln w="28575">
              <a:noFill/>
            </a:ln>
          </c:spPr>
          <c:marker>
            <c:symbol val="triang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'890'!$C$9:$C$153</c:f>
              <c:numCache>
                <c:formatCode>General</c:formatCode>
                <c:ptCount val="145"/>
                <c:pt idx="0">
                  <c:v>0.23142254238907839</c:v>
                </c:pt>
                <c:pt idx="1">
                  <c:v>0.26963080481398261</c:v>
                </c:pt>
                <c:pt idx="2">
                  <c:v>0.31061831786189098</c:v>
                </c:pt>
                <c:pt idx="3">
                  <c:v>0.35388900175980786</c:v>
                </c:pt>
                <c:pt idx="4">
                  <c:v>0.39862868567490861</c:v>
                </c:pt>
                <c:pt idx="5">
                  <c:v>0.44411343208138199</c:v>
                </c:pt>
                <c:pt idx="6">
                  <c:v>0.48923734320781043</c:v>
                </c:pt>
                <c:pt idx="7">
                  <c:v>0.53315300415393807</c:v>
                </c:pt>
                <c:pt idx="8">
                  <c:v>0.57514857966820676</c:v>
                </c:pt>
                <c:pt idx="9">
                  <c:v>0.61485197185570017</c:v>
                </c:pt>
                <c:pt idx="10">
                  <c:v>0.65204128718183241</c:v>
                </c:pt>
                <c:pt idx="11">
                  <c:v>0.68670405158254222</c:v>
                </c:pt>
                <c:pt idx="12">
                  <c:v>0.71859801628406839</c:v>
                </c:pt>
                <c:pt idx="13">
                  <c:v>0.74763829039350904</c:v>
                </c:pt>
                <c:pt idx="14">
                  <c:v>0.77362388740090404</c:v>
                </c:pt>
                <c:pt idx="15">
                  <c:v>0.79643775316719534</c:v>
                </c:pt>
                <c:pt idx="16">
                  <c:v>0.81602880547684054</c:v>
                </c:pt>
                <c:pt idx="17">
                  <c:v>0.83256422433089328</c:v>
                </c:pt>
                <c:pt idx="18">
                  <c:v>0.84636750784159198</c:v>
                </c:pt>
                <c:pt idx="19">
                  <c:v>0.85797311373721474</c:v>
                </c:pt>
                <c:pt idx="20">
                  <c:v>0.86765709868317931</c:v>
                </c:pt>
                <c:pt idx="21">
                  <c:v>0.87577490395454616</c:v>
                </c:pt>
                <c:pt idx="22">
                  <c:v>0.882566776080278</c:v>
                </c:pt>
                <c:pt idx="23">
                  <c:v>0.8883231969169354</c:v>
                </c:pt>
                <c:pt idx="24">
                  <c:v>0.89322185534676102</c:v>
                </c:pt>
                <c:pt idx="25">
                  <c:v>0.89791604209614873</c:v>
                </c:pt>
                <c:pt idx="26">
                  <c:v>0.90169181622329808</c:v>
                </c:pt>
                <c:pt idx="27">
                  <c:v>0.90510820962188454</c:v>
                </c:pt>
                <c:pt idx="28">
                  <c:v>0.90825970363420594</c:v>
                </c:pt>
                <c:pt idx="29">
                  <c:v>0.91112019811485223</c:v>
                </c:pt>
                <c:pt idx="30">
                  <c:v>0.91370323123266028</c:v>
                </c:pt>
                <c:pt idx="31">
                  <c:v>0.91605157240165724</c:v>
                </c:pt>
                <c:pt idx="32">
                  <c:v>0.91817493794766114</c:v>
                </c:pt>
                <c:pt idx="33">
                  <c:v>0.92015830857246428</c:v>
                </c:pt>
                <c:pt idx="34">
                  <c:v>0.92201873305924975</c:v>
                </c:pt>
                <c:pt idx="35">
                  <c:v>0.92378013618879173</c:v>
                </c:pt>
                <c:pt idx="36">
                  <c:v>0.92546145959996551</c:v>
                </c:pt>
                <c:pt idx="37">
                  <c:v>0.92706220064090816</c:v>
                </c:pt>
              </c:numCache>
            </c:numRef>
          </c:xVal>
          <c:yVal>
            <c:numRef>
              <c:f>'890'!$D$9:$D$153</c:f>
              <c:numCache>
                <c:formatCode>General</c:formatCode>
                <c:ptCount val="145"/>
                <c:pt idx="0">
                  <c:v>0.12959223686945673</c:v>
                </c:pt>
                <c:pt idx="1">
                  <c:v>0.13055729684617715</c:v>
                </c:pt>
                <c:pt idx="2">
                  <c:v>0.13186633285971647</c:v>
                </c:pt>
                <c:pt idx="3">
                  <c:v>0.13623504264022329</c:v>
                </c:pt>
                <c:pt idx="4">
                  <c:v>0.13953424258245886</c:v>
                </c:pt>
                <c:pt idx="5">
                  <c:v>0.13834092340204213</c:v>
                </c:pt>
                <c:pt idx="6">
                  <c:v>0.13905611972331497</c:v>
                </c:pt>
                <c:pt idx="7">
                  <c:v>0.14401677672948854</c:v>
                </c:pt>
                <c:pt idx="8">
                  <c:v>0.14995283665666381</c:v>
                </c:pt>
                <c:pt idx="9">
                  <c:v>0.15383749110679645</c:v>
                </c:pt>
                <c:pt idx="10">
                  <c:v>0.15377050724774696</c:v>
                </c:pt>
                <c:pt idx="11">
                  <c:v>0.1561230164987579</c:v>
                </c:pt>
                <c:pt idx="12">
                  <c:v>0.15703036282458102</c:v>
                </c:pt>
                <c:pt idx="13">
                  <c:v>0.1567548047003757</c:v>
                </c:pt>
                <c:pt idx="14">
                  <c:v>0.16071174006494543</c:v>
                </c:pt>
                <c:pt idx="15">
                  <c:v>0.16324843085908308</c:v>
                </c:pt>
                <c:pt idx="16">
                  <c:v>0.16435122275561148</c:v>
                </c:pt>
                <c:pt idx="17">
                  <c:v>0.16417492593357613</c:v>
                </c:pt>
                <c:pt idx="18">
                  <c:v>0.16614628608812565</c:v>
                </c:pt>
                <c:pt idx="19">
                  <c:v>0.16245250056000854</c:v>
                </c:pt>
                <c:pt idx="20">
                  <c:v>0.1646309399505029</c:v>
                </c:pt>
                <c:pt idx="21">
                  <c:v>0.16835957797103532</c:v>
                </c:pt>
                <c:pt idx="22">
                  <c:v>0.16363554213043066</c:v>
                </c:pt>
                <c:pt idx="23">
                  <c:v>0.17059375557692083</c:v>
                </c:pt>
                <c:pt idx="24">
                  <c:v>0.16973604512556781</c:v>
                </c:pt>
                <c:pt idx="25">
                  <c:v>0.16433022520965249</c:v>
                </c:pt>
                <c:pt idx="26">
                  <c:v>0.16726471813786986</c:v>
                </c:pt>
                <c:pt idx="27">
                  <c:v>0.17094995050133588</c:v>
                </c:pt>
                <c:pt idx="28">
                  <c:v>0.16902761565177871</c:v>
                </c:pt>
                <c:pt idx="29">
                  <c:v>0.16889779819408185</c:v>
                </c:pt>
                <c:pt idx="30">
                  <c:v>0.16701348060294874</c:v>
                </c:pt>
                <c:pt idx="31">
                  <c:v>0.16898836201240414</c:v>
                </c:pt>
                <c:pt idx="32">
                  <c:v>0.16899442160949232</c:v>
                </c:pt>
                <c:pt idx="33">
                  <c:v>0.17027106376429305</c:v>
                </c:pt>
                <c:pt idx="34">
                  <c:v>0.16776357000137757</c:v>
                </c:pt>
                <c:pt idx="35">
                  <c:v>0.16922304482971329</c:v>
                </c:pt>
                <c:pt idx="36">
                  <c:v>0.16990980006989026</c:v>
                </c:pt>
                <c:pt idx="37">
                  <c:v>0.16612977223517128</c:v>
                </c:pt>
                <c:pt idx="38">
                  <c:v>0.16830261900546004</c:v>
                </c:pt>
              </c:numCache>
            </c:numRef>
          </c:yVal>
          <c:smooth val="0"/>
        </c:ser>
        <c:ser>
          <c:idx val="2"/>
          <c:order val="1"/>
          <c:tx>
            <c:v>model</c:v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'890'!$I$2:$I$139</c:f>
              <c:numCache>
                <c:formatCode>General</c:formatCode>
                <c:ptCount val="138"/>
                <c:pt idx="0">
                  <c:v>2.6206177104593723E-2</c:v>
                </c:pt>
                <c:pt idx="1">
                  <c:v>2.9140302491200001E-2</c:v>
                </c:pt>
                <c:pt idx="2">
                  <c:v>3.2308846541882819E-2</c:v>
                </c:pt>
                <c:pt idx="3">
                  <c:v>3.5732702962140525E-2</c:v>
                </c:pt>
                <c:pt idx="4">
                  <c:v>3.9445359994244457E-2</c:v>
                </c:pt>
                <c:pt idx="5">
                  <c:v>4.3482853059615363E-2</c:v>
                </c:pt>
                <c:pt idx="6">
                  <c:v>4.7850880561586942E-2</c:v>
                </c:pt>
                <c:pt idx="7">
                  <c:v>5.2577225945867972E-2</c:v>
                </c:pt>
                <c:pt idx="8">
                  <c:v>5.7690649755832123E-2</c:v>
                </c:pt>
                <c:pt idx="9">
                  <c:v>6.3138397303185156E-2</c:v>
                </c:pt>
                <c:pt idx="10">
                  <c:v>6.89582129996065E-2</c:v>
                </c:pt>
                <c:pt idx="11">
                  <c:v>7.5169196571194252E-2</c:v>
                </c:pt>
                <c:pt idx="12">
                  <c:v>8.182818655902499E-2</c:v>
                </c:pt>
                <c:pt idx="13">
                  <c:v>8.8954392603147803E-2</c:v>
                </c:pt>
                <c:pt idx="14">
                  <c:v>9.6551599322487969E-2</c:v>
                </c:pt>
                <c:pt idx="15">
                  <c:v>0.10464992437851067</c:v>
                </c:pt>
                <c:pt idx="16">
                  <c:v>0.11322218769098853</c:v>
                </c:pt>
                <c:pt idx="17">
                  <c:v>0.12224573834559334</c:v>
                </c:pt>
                <c:pt idx="18">
                  <c:v>0.13175438704255132</c:v>
                </c:pt>
                <c:pt idx="19">
                  <c:v>0.14177128097608244</c:v>
                </c:pt>
                <c:pt idx="20">
                  <c:v>0.15232567592788621</c:v>
                </c:pt>
                <c:pt idx="21">
                  <c:v>0.16344702432382935</c:v>
                </c:pt>
                <c:pt idx="22">
                  <c:v>0.17512936574832472</c:v>
                </c:pt>
                <c:pt idx="23">
                  <c:v>0.18731971909091455</c:v>
                </c:pt>
                <c:pt idx="24">
                  <c:v>0.19998481193757145</c:v>
                </c:pt>
                <c:pt idx="25">
                  <c:v>0.21308699502064901</c:v>
                </c:pt>
                <c:pt idx="26">
                  <c:v>0.22664950454719124</c:v>
                </c:pt>
                <c:pt idx="27">
                  <c:v>0.24071467007424407</c:v>
                </c:pt>
                <c:pt idx="28">
                  <c:v>0.25528471413529952</c:v>
                </c:pt>
                <c:pt idx="29">
                  <c:v>0.27031361097940121</c:v>
                </c:pt>
                <c:pt idx="30">
                  <c:v>0.28576279502857405</c:v>
                </c:pt>
                <c:pt idx="31">
                  <c:v>0.30153636492840674</c:v>
                </c:pt>
                <c:pt idx="32">
                  <c:v>0.31754450225695374</c:v>
                </c:pt>
                <c:pt idx="33">
                  <c:v>0.33376093049146754</c:v>
                </c:pt>
                <c:pt idx="34">
                  <c:v>0.35021871686330019</c:v>
                </c:pt>
                <c:pt idx="35">
                  <c:v>0.36691595835164259</c:v>
                </c:pt>
                <c:pt idx="36">
                  <c:v>0.3838331687217249</c:v>
                </c:pt>
                <c:pt idx="37">
                  <c:v>0.4009287213872052</c:v>
                </c:pt>
                <c:pt idx="38">
                  <c:v>0.41802624013713485</c:v>
                </c:pt>
                <c:pt idx="39">
                  <c:v>0.43505356498225456</c:v>
                </c:pt>
                <c:pt idx="40">
                  <c:v>0.45197413701334305</c:v>
                </c:pt>
                <c:pt idx="41">
                  <c:v>0.46904322549854349</c:v>
                </c:pt>
                <c:pt idx="42">
                  <c:v>0.48589435983889917</c:v>
                </c:pt>
                <c:pt idx="43">
                  <c:v>0.50243135076585743</c:v>
                </c:pt>
                <c:pt idx="44">
                  <c:v>0.51882198113655575</c:v>
                </c:pt>
                <c:pt idx="45">
                  <c:v>0.53492205958140815</c:v>
                </c:pt>
                <c:pt idx="46">
                  <c:v>0.55067070215134106</c:v>
                </c:pt>
                <c:pt idx="47">
                  <c:v>0.56585009912768069</c:v>
                </c:pt>
                <c:pt idx="48">
                  <c:v>0.58038478590401843</c:v>
                </c:pt>
                <c:pt idx="49">
                  <c:v>0.59422645199232715</c:v>
                </c:pt>
                <c:pt idx="50">
                  <c:v>0.60732465932592372</c:v>
                </c:pt>
                <c:pt idx="51">
                  <c:v>0.61966239632458708</c:v>
                </c:pt>
                <c:pt idx="52">
                  <c:v>0.63116448955593429</c:v>
                </c:pt>
                <c:pt idx="53">
                  <c:v>0.64165873576467058</c:v>
                </c:pt>
                <c:pt idx="54">
                  <c:v>0.6510850142890332</c:v>
                </c:pt>
                <c:pt idx="55">
                  <c:v>0.65937528213454577</c:v>
                </c:pt>
                <c:pt idx="56">
                  <c:v>0.66668446748749632</c:v>
                </c:pt>
                <c:pt idx="57">
                  <c:v>0.67317823430200696</c:v>
                </c:pt>
                <c:pt idx="58">
                  <c:v>0.67907638187057007</c:v>
                </c:pt>
                <c:pt idx="59">
                  <c:v>0.68450510796036845</c:v>
                </c:pt>
                <c:pt idx="60">
                  <c:v>0.68944835719062092</c:v>
                </c:pt>
                <c:pt idx="61">
                  <c:v>0.6939505533619903</c:v>
                </c:pt>
                <c:pt idx="62">
                  <c:v>0.69795864491092963</c:v>
                </c:pt>
                <c:pt idx="63">
                  <c:v>0.70152595897382741</c:v>
                </c:pt>
                <c:pt idx="64">
                  <c:v>0.70476391403865801</c:v>
                </c:pt>
                <c:pt idx="65">
                  <c:v>0.70778575042295566</c:v>
                </c:pt>
                <c:pt idx="66">
                  <c:v>0.71066485616678388</c:v>
                </c:pt>
                <c:pt idx="67">
                  <c:v>0.71343141301193391</c:v>
                </c:pt>
                <c:pt idx="68">
                  <c:v>0.71603322731767483</c:v>
                </c:pt>
                <c:pt idx="69">
                  <c:v>0.71843417818153177</c:v>
                </c:pt>
                <c:pt idx="70">
                  <c:v>0.72064194982742591</c:v>
                </c:pt>
                <c:pt idx="71">
                  <c:v>0.72266171744613783</c:v>
                </c:pt>
                <c:pt idx="72">
                  <c:v>0.72456571542245318</c:v>
                </c:pt>
                <c:pt idx="73">
                  <c:v>0.72643128417959402</c:v>
                </c:pt>
                <c:pt idx="74">
                  <c:v>0.72826211020706344</c:v>
                </c:pt>
                <c:pt idx="75">
                  <c:v>0.73003024818243389</c:v>
                </c:pt>
                <c:pt idx="76">
                  <c:v>0.73171715938347948</c:v>
                </c:pt>
              </c:numCache>
            </c:numRef>
          </c:xVal>
          <c:yVal>
            <c:numRef>
              <c:f>'890'!$K$2:$K$139</c:f>
              <c:numCache>
                <c:formatCode>General</c:formatCode>
                <c:ptCount val="138"/>
                <c:pt idx="0">
                  <c:v>0.14056833218951237</c:v>
                </c:pt>
                <c:pt idx="1">
                  <c:v>0.14085051040753585</c:v>
                </c:pt>
                <c:pt idx="2">
                  <c:v>0.14115523293849239</c:v>
                </c:pt>
                <c:pt idx="3">
                  <c:v>0.14148450915410568</c:v>
                </c:pt>
                <c:pt idx="4">
                  <c:v>0.14184155965720743</c:v>
                </c:pt>
                <c:pt idx="5">
                  <c:v>0.14222985001578214</c:v>
                </c:pt>
                <c:pt idx="6">
                  <c:v>0.14264992825184195</c:v>
                </c:pt>
                <c:pt idx="7">
                  <c:v>0.14310446633136231</c:v>
                </c:pt>
                <c:pt idx="8">
                  <c:v>0.1435962301889265</c:v>
                </c:pt>
                <c:pt idx="9">
                  <c:v>0.14412014634539719</c:v>
                </c:pt>
                <c:pt idx="10">
                  <c:v>0.14467984472432049</c:v>
                </c:pt>
                <c:pt idx="11">
                  <c:v>0.14527716216835476</c:v>
                </c:pt>
                <c:pt idx="12">
                  <c:v>0.14591756490546329</c:v>
                </c:pt>
                <c:pt idx="13">
                  <c:v>0.14660290034885567</c:v>
                </c:pt>
                <c:pt idx="14">
                  <c:v>0.14733353246969322</c:v>
                </c:pt>
                <c:pt idx="15">
                  <c:v>0.14811235771816919</c:v>
                </c:pt>
                <c:pt idx="16">
                  <c:v>0.14893676215466156</c:v>
                </c:pt>
                <c:pt idx="17">
                  <c:v>0.14980456741464945</c:v>
                </c:pt>
                <c:pt idx="18">
                  <c:v>0.15071902511211763</c:v>
                </c:pt>
                <c:pt idx="19">
                  <c:v>0.15168236133939567</c:v>
                </c:pt>
                <c:pt idx="20">
                  <c:v>0.15269738965870708</c:v>
                </c:pt>
                <c:pt idx="21">
                  <c:v>0.15376694254377152</c:v>
                </c:pt>
                <c:pt idx="22">
                  <c:v>0.15489044677455654</c:v>
                </c:pt>
                <c:pt idx="23">
                  <c:v>0.15606280709664463</c:v>
                </c:pt>
                <c:pt idx="24">
                  <c:v>0.15728082366365481</c:v>
                </c:pt>
                <c:pt idx="25">
                  <c:v>0.1585408757021522</c:v>
                </c:pt>
                <c:pt idx="26">
                  <c:v>0.15984519786493223</c:v>
                </c:pt>
                <c:pt idx="27">
                  <c:v>0.16119786103425218</c:v>
                </c:pt>
                <c:pt idx="28">
                  <c:v>0.16259907895371797</c:v>
                </c:pt>
                <c:pt idx="29">
                  <c:v>0.16404442527384658</c:v>
                </c:pt>
                <c:pt idx="30">
                  <c:v>0.16553019109858336</c:v>
                </c:pt>
                <c:pt idx="31">
                  <c:v>0.16704715348421328</c:v>
                </c:pt>
                <c:pt idx="32">
                  <c:v>0.16858667448964287</c:v>
                </c:pt>
                <c:pt idx="33">
                  <c:v>0.17014622707141355</c:v>
                </c:pt>
                <c:pt idx="34">
                  <c:v>0.17172899134325204</c:v>
                </c:pt>
                <c:pt idx="35">
                  <c:v>0.17333478428945528</c:v>
                </c:pt>
                <c:pt idx="36">
                  <c:v>0.17496173189638067</c:v>
                </c:pt>
                <c:pt idx="37">
                  <c:v>0.17660583088727327</c:v>
                </c:pt>
                <c:pt idx="38">
                  <c:v>0.17825011895877194</c:v>
                </c:pt>
                <c:pt idx="39">
                  <c:v>0.17988765640159407</c:v>
                </c:pt>
                <c:pt idx="40">
                  <c:v>0.18151492730333049</c:v>
                </c:pt>
                <c:pt idx="41">
                  <c:v>0.18315648120352351</c:v>
                </c:pt>
                <c:pt idx="42">
                  <c:v>0.1847770742025622</c:v>
                </c:pt>
                <c:pt idx="43">
                  <c:v>0.18636745566769677</c:v>
                </c:pt>
                <c:pt idx="44">
                  <c:v>0.18794376146955438</c:v>
                </c:pt>
                <c:pt idx="45">
                  <c:v>0.18949212455803893</c:v>
                </c:pt>
                <c:pt idx="46">
                  <c:v>0.19100668965364051</c:v>
                </c:pt>
                <c:pt idx="47">
                  <c:v>0.19246650974483598</c:v>
                </c:pt>
                <c:pt idx="48">
                  <c:v>0.19386432731350511</c:v>
                </c:pt>
                <c:pt idx="49">
                  <c:v>0.19519549628436922</c:v>
                </c:pt>
                <c:pt idx="50">
                  <c:v>0.19645516597045967</c:v>
                </c:pt>
                <c:pt idx="51">
                  <c:v>0.19764170034851225</c:v>
                </c:pt>
                <c:pt idx="52">
                  <c:v>0.19874786990294818</c:v>
                </c:pt>
                <c:pt idx="53">
                  <c:v>0.1997571136483581</c:v>
                </c:pt>
                <c:pt idx="54">
                  <c:v>0.2006636497114519</c:v>
                </c:pt>
                <c:pt idx="55">
                  <c:v>0.2014609343190773</c:v>
                </c:pt>
                <c:pt idx="56">
                  <c:v>0.20216386709335946</c:v>
                </c:pt>
                <c:pt idx="57">
                  <c:v>0.20278838012758191</c:v>
                </c:pt>
                <c:pt idx="58">
                  <c:v>0.20335561177287353</c:v>
                </c:pt>
                <c:pt idx="59">
                  <c:v>0.20387769861386187</c:v>
                </c:pt>
                <c:pt idx="60">
                  <c:v>0.20435309658608414</c:v>
                </c:pt>
                <c:pt idx="61">
                  <c:v>0.20478607797761852</c:v>
                </c:pt>
                <c:pt idx="62">
                  <c:v>0.20517154075849264</c:v>
                </c:pt>
                <c:pt idx="63">
                  <c:v>0.20551461346083646</c:v>
                </c:pt>
                <c:pt idx="64">
                  <c:v>0.20582601132897282</c:v>
                </c:pt>
                <c:pt idx="65">
                  <c:v>0.20611662481467186</c:v>
                </c:pt>
                <c:pt idx="66">
                  <c:v>0.20639351173027645</c:v>
                </c:pt>
                <c:pt idx="67">
                  <c:v>0.20665957468865878</c:v>
                </c:pt>
                <c:pt idx="68">
                  <c:v>0.20690979416727182</c:v>
                </c:pt>
                <c:pt idx="69">
                  <c:v>0.20714069637731972</c:v>
                </c:pt>
                <c:pt idx="70">
                  <c:v>0.20735302031946787</c:v>
                </c:pt>
                <c:pt idx="71">
                  <c:v>0.20754726369777451</c:v>
                </c:pt>
                <c:pt idx="72">
                  <c:v>0.20773037337622571</c:v>
                </c:pt>
                <c:pt idx="73">
                  <c:v>0.20790978727240525</c:v>
                </c:pt>
                <c:pt idx="74">
                  <c:v>0.20808585992025477</c:v>
                </c:pt>
                <c:pt idx="75">
                  <c:v>0.20825590378592843</c:v>
                </c:pt>
                <c:pt idx="76">
                  <c:v>0.20841813597915632</c:v>
                </c:pt>
              </c:numCache>
            </c:numRef>
          </c:yVal>
          <c:smooth val="0"/>
        </c:ser>
        <c:ser>
          <c:idx val="1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'890'!$C$2:$C$153</c:f>
              <c:numCache>
                <c:formatCode>General</c:formatCode>
                <c:ptCount val="152"/>
                <c:pt idx="0">
                  <c:v>5.9479391285628763E-2</c:v>
                </c:pt>
                <c:pt idx="1">
                  <c:v>7.424406284371185E-2</c:v>
                </c:pt>
                <c:pt idx="2">
                  <c:v>9.1865710315146787E-2</c:v>
                </c:pt>
                <c:pt idx="3">
                  <c:v>0.11263932154434034</c:v>
                </c:pt>
                <c:pt idx="4">
                  <c:v>0.13683380492681579</c:v>
                </c:pt>
                <c:pt idx="5">
                  <c:v>0.16465870079303471</c:v>
                </c:pt>
                <c:pt idx="6">
                  <c:v>0.19626181650584901</c:v>
                </c:pt>
                <c:pt idx="7">
                  <c:v>0.23142254238907839</c:v>
                </c:pt>
                <c:pt idx="8">
                  <c:v>0.26963080481398261</c:v>
                </c:pt>
                <c:pt idx="9">
                  <c:v>0.31061831786189098</c:v>
                </c:pt>
                <c:pt idx="10">
                  <c:v>0.35388900175980786</c:v>
                </c:pt>
                <c:pt idx="11">
                  <c:v>0.39862868567490861</c:v>
                </c:pt>
                <c:pt idx="12">
                  <c:v>0.44411343208138199</c:v>
                </c:pt>
                <c:pt idx="13">
                  <c:v>0.48923734320781043</c:v>
                </c:pt>
                <c:pt idx="14">
                  <c:v>0.53315300415393807</c:v>
                </c:pt>
                <c:pt idx="15">
                  <c:v>0.57514857966820676</c:v>
                </c:pt>
                <c:pt idx="16">
                  <c:v>0.61485197185570017</c:v>
                </c:pt>
                <c:pt idx="17">
                  <c:v>0.65204128718183241</c:v>
                </c:pt>
                <c:pt idx="18">
                  <c:v>0.68670405158254222</c:v>
                </c:pt>
                <c:pt idx="19">
                  <c:v>0.71859801628406839</c:v>
                </c:pt>
                <c:pt idx="20">
                  <c:v>0.74763829039350904</c:v>
                </c:pt>
                <c:pt idx="21">
                  <c:v>0.77362388740090404</c:v>
                </c:pt>
                <c:pt idx="22">
                  <c:v>0.79643775316719534</c:v>
                </c:pt>
                <c:pt idx="23">
                  <c:v>0.81602880547684054</c:v>
                </c:pt>
                <c:pt idx="24">
                  <c:v>0.83256422433089328</c:v>
                </c:pt>
                <c:pt idx="25">
                  <c:v>0.84636750784159198</c:v>
                </c:pt>
                <c:pt idx="26">
                  <c:v>0.85797311373721474</c:v>
                </c:pt>
                <c:pt idx="27">
                  <c:v>0.86765709868317931</c:v>
                </c:pt>
                <c:pt idx="28">
                  <c:v>0.87577490395454616</c:v>
                </c:pt>
                <c:pt idx="29">
                  <c:v>0.882566776080278</c:v>
                </c:pt>
                <c:pt idx="30">
                  <c:v>0.8883231969169354</c:v>
                </c:pt>
                <c:pt idx="31">
                  <c:v>0.89322185534676102</c:v>
                </c:pt>
                <c:pt idx="32">
                  <c:v>0.89791604209614873</c:v>
                </c:pt>
                <c:pt idx="33">
                  <c:v>0.90169181622329808</c:v>
                </c:pt>
                <c:pt idx="34">
                  <c:v>0.90510820962188454</c:v>
                </c:pt>
                <c:pt idx="35">
                  <c:v>0.90825970363420594</c:v>
                </c:pt>
                <c:pt idx="36">
                  <c:v>0.91112019811485223</c:v>
                </c:pt>
                <c:pt idx="37">
                  <c:v>0.91370323123266028</c:v>
                </c:pt>
                <c:pt idx="38">
                  <c:v>0.91605157240165724</c:v>
                </c:pt>
                <c:pt idx="39">
                  <c:v>0.91817493794766114</c:v>
                </c:pt>
                <c:pt idx="40">
                  <c:v>0.92015830857246428</c:v>
                </c:pt>
                <c:pt idx="41">
                  <c:v>0.92201873305924975</c:v>
                </c:pt>
                <c:pt idx="42">
                  <c:v>0.92378013618879173</c:v>
                </c:pt>
                <c:pt idx="43">
                  <c:v>0.92546145959996551</c:v>
                </c:pt>
                <c:pt idx="44">
                  <c:v>0.92706220064090816</c:v>
                </c:pt>
              </c:numCache>
            </c:numRef>
          </c:xVal>
          <c:yVal>
            <c:numRef>
              <c:f>'890'!$E$2:$E$153</c:f>
              <c:numCache>
                <c:formatCode>General</c:formatCode>
                <c:ptCount val="152"/>
                <c:pt idx="7">
                  <c:v>0.12106031983952831</c:v>
                </c:pt>
                <c:pt idx="8">
                  <c:v>0.12383529404057333</c:v>
                </c:pt>
                <c:pt idx="9">
                  <c:v>0.12681211852968713</c:v>
                </c:pt>
                <c:pt idx="10">
                  <c:v>0.12995476422613284</c:v>
                </c:pt>
                <c:pt idx="11">
                  <c:v>0.13320409986057377</c:v>
                </c:pt>
                <c:pt idx="12">
                  <c:v>0.13650754759173175</c:v>
                </c:pt>
                <c:pt idx="13">
                  <c:v>0.13978478872438449</c:v>
                </c:pt>
                <c:pt idx="14">
                  <c:v>0.14297427755253683</c:v>
                </c:pt>
                <c:pt idx="15">
                  <c:v>0.14602431519398096</c:v>
                </c:pt>
                <c:pt idx="16">
                  <c:v>0.14890787707358252</c:v>
                </c:pt>
                <c:pt idx="17">
                  <c:v>0.15160884759762494</c:v>
                </c:pt>
                <c:pt idx="18">
                  <c:v>0.15412632080483823</c:v>
                </c:pt>
                <c:pt idx="19">
                  <c:v>0.15644270274944319</c:v>
                </c:pt>
                <c:pt idx="20">
                  <c:v>0.15855182801006867</c:v>
                </c:pt>
                <c:pt idx="21">
                  <c:v>0.16043909941991097</c:v>
                </c:pt>
                <c:pt idx="22">
                  <c:v>0.16209601561839004</c:v>
                </c:pt>
                <c:pt idx="23">
                  <c:v>0.16351886662705442</c:v>
                </c:pt>
                <c:pt idx="24">
                  <c:v>0.16471979432727774</c:v>
                </c:pt>
                <c:pt idx="25">
                  <c:v>0.16572229360887117</c:v>
                </c:pt>
                <c:pt idx="26">
                  <c:v>0.16656518085115668</c:v>
                </c:pt>
                <c:pt idx="27">
                  <c:v>0.16726850538576948</c:v>
                </c:pt>
                <c:pt idx="28">
                  <c:v>0.16785808205760649</c:v>
                </c:pt>
                <c:pt idx="29">
                  <c:v>0.16835135939422305</c:v>
                </c:pt>
                <c:pt idx="30">
                  <c:v>0.16876943439419137</c:v>
                </c:pt>
                <c:pt idx="31">
                  <c:v>0.16912521217364981</c:v>
                </c:pt>
                <c:pt idx="32">
                  <c:v>0.16946613966675528</c:v>
                </c:pt>
                <c:pt idx="33">
                  <c:v>0.16974036506008233</c:v>
                </c:pt>
                <c:pt idx="34">
                  <c:v>0.16998848949547979</c:v>
                </c:pt>
                <c:pt idx="35">
                  <c:v>0.17021737492559139</c:v>
                </c:pt>
                <c:pt idx="36">
                  <c:v>0.1704251257596322</c:v>
                </c:pt>
                <c:pt idx="37">
                  <c:v>0.17061272524224283</c:v>
                </c:pt>
                <c:pt idx="38">
                  <c:v>0.17078327961309459</c:v>
                </c:pt>
                <c:pt idx="39">
                  <c:v>0.17093749454556184</c:v>
                </c:pt>
                <c:pt idx="40">
                  <c:v>0.17108154198361941</c:v>
                </c:pt>
                <c:pt idx="41">
                  <c:v>0.17121666013938402</c:v>
                </c:pt>
                <c:pt idx="42">
                  <c:v>0.17134458661213911</c:v>
                </c:pt>
                <c:pt idx="43">
                  <c:v>0.17146669708755763</c:v>
                </c:pt>
                <c:pt idx="44">
                  <c:v>0.17158295505924373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507008"/>
        <c:axId val="52508928"/>
      </c:scatterChart>
      <c:valAx>
        <c:axId val="52507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8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8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2508928"/>
        <c:crosses val="autoZero"/>
        <c:crossBetween val="midCat"/>
        <c:majorUnit val="0.2"/>
      </c:valAx>
      <c:valAx>
        <c:axId val="52508928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8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Conductivity (W/m°C)</a:t>
                </a:r>
                <a:endParaRPr lang="en-GB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2507008"/>
        <c:crosses val="autoZero"/>
        <c:crossBetween val="midCat"/>
      </c:valAx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54288076490438697"/>
          <c:y val="0.5860596871912892"/>
          <c:w val="0.44283352080989874"/>
          <c:h val="0.22691161076747562"/>
        </c:manualLayout>
      </c:layout>
      <c:overlay val="1"/>
      <c:txPr>
        <a:bodyPr/>
        <a:lstStyle/>
        <a:p>
          <a:pPr>
            <a:defRPr sz="18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685566185947188"/>
          <c:y val="4.4446860623491104E-2"/>
          <c:w val="0.78610730110349114"/>
          <c:h val="0.80164588557833383"/>
        </c:manualLayout>
      </c:layout>
      <c:scatterChart>
        <c:scatterStyle val="lineMarker"/>
        <c:varyColors val="0"/>
        <c:ser>
          <c:idx val="4"/>
          <c:order val="0"/>
          <c:tx>
            <c:v>137 °C - experiment</c:v>
          </c:tx>
          <c:spPr>
            <a:ln w="28575">
              <a:noFill/>
            </a:ln>
          </c:spPr>
          <c:marker>
            <c:symbol val="circ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'rtm6'!$C$2:$C$153</c:f>
              <c:numCache>
                <c:formatCode>General</c:formatCode>
                <c:ptCount val="152"/>
                <c:pt idx="0">
                  <c:v>3.5460245596718967E-2</c:v>
                </c:pt>
                <c:pt idx="1">
                  <c:v>3.9280100516169564E-2</c:v>
                </c:pt>
                <c:pt idx="2">
                  <c:v>4.3148063862758594E-2</c:v>
                </c:pt>
                <c:pt idx="3">
                  <c:v>4.7557624011239572E-2</c:v>
                </c:pt>
                <c:pt idx="4">
                  <c:v>5.1978246064853892E-2</c:v>
                </c:pt>
                <c:pt idx="5">
                  <c:v>5.685411628741157E-2</c:v>
                </c:pt>
                <c:pt idx="6">
                  <c:v>6.2029041233067683E-2</c:v>
                </c:pt>
                <c:pt idx="7">
                  <c:v>6.7391029975260031E-2</c:v>
                </c:pt>
                <c:pt idx="8">
                  <c:v>7.3391146768051765E-2</c:v>
                </c:pt>
                <c:pt idx="9">
                  <c:v>7.9386133669766101E-2</c:v>
                </c:pt>
                <c:pt idx="10">
                  <c:v>8.6178566502987303E-2</c:v>
                </c:pt>
                <c:pt idx="11">
                  <c:v>9.3076148132588701E-2</c:v>
                </c:pt>
                <c:pt idx="12">
                  <c:v>0.10054805118463762</c:v>
                </c:pt>
                <c:pt idx="13">
                  <c:v>0.1086008090695517</c:v>
                </c:pt>
                <c:pt idx="14">
                  <c:v>0.11678744013516965</c:v>
                </c:pt>
                <c:pt idx="15">
                  <c:v>0.12605117011457867</c:v>
                </c:pt>
                <c:pt idx="16">
                  <c:v>0.13520347173224634</c:v>
                </c:pt>
                <c:pt idx="17">
                  <c:v>0.14544984467743888</c:v>
                </c:pt>
                <c:pt idx="18">
                  <c:v>0.15597064308920716</c:v>
                </c:pt>
                <c:pt idx="19">
                  <c:v>0.16699507645739431</c:v>
                </c:pt>
                <c:pt idx="20">
                  <c:v>0.17901626378447119</c:v>
                </c:pt>
                <c:pt idx="21">
                  <c:v>0.19094981020198618</c:v>
                </c:pt>
                <c:pt idx="22">
                  <c:v>0.20428854001351202</c:v>
                </c:pt>
                <c:pt idx="23">
                  <c:v>0.21749711946168512</c:v>
                </c:pt>
                <c:pt idx="24">
                  <c:v>0.23166767732789406</c:v>
                </c:pt>
                <c:pt idx="25">
                  <c:v>0.24643558069378138</c:v>
                </c:pt>
                <c:pt idx="26">
                  <c:v>0.26132377200763807</c:v>
                </c:pt>
                <c:pt idx="27">
                  <c:v>0.27757622665292025</c:v>
                </c:pt>
                <c:pt idx="28">
                  <c:v>0.29319501607807374</c:v>
                </c:pt>
                <c:pt idx="29">
                  <c:v>0.31028319836650764</c:v>
                </c:pt>
                <c:pt idx="30">
                  <c:v>0.3270243175423882</c:v>
                </c:pt>
                <c:pt idx="31">
                  <c:v>0.34421696854392031</c:v>
                </c:pt>
                <c:pt idx="32">
                  <c:v>0.36215367297935042</c:v>
                </c:pt>
                <c:pt idx="33">
                  <c:v>0.37932696617403538</c:v>
                </c:pt>
                <c:pt idx="34">
                  <c:v>0.39783166487928312</c:v>
                </c:pt>
                <c:pt idx="35">
                  <c:v>0.41531659987069885</c:v>
                </c:pt>
                <c:pt idx="36">
                  <c:v>0.43353790312486845</c:v>
                </c:pt>
                <c:pt idx="37">
                  <c:v>0.45136167982652386</c:v>
                </c:pt>
                <c:pt idx="38">
                  <c:v>0.46854141877189537</c:v>
                </c:pt>
                <c:pt idx="39">
                  <c:v>0.4864123584162075</c:v>
                </c:pt>
                <c:pt idx="40">
                  <c:v>0.50266163551917087</c:v>
                </c:pt>
                <c:pt idx="41">
                  <c:v>0.51965611142506107</c:v>
                </c:pt>
                <c:pt idx="42">
                  <c:v>0.53519186167154653</c:v>
                </c:pt>
                <c:pt idx="43">
                  <c:v>0.55057861412762532</c:v>
                </c:pt>
                <c:pt idx="44">
                  <c:v>0.56555947510138704</c:v>
                </c:pt>
                <c:pt idx="45">
                  <c:v>0.57890556389953574</c:v>
                </c:pt>
                <c:pt idx="46">
                  <c:v>0.59270337930571748</c:v>
                </c:pt>
                <c:pt idx="47">
                  <c:v>0.60415656180999144</c:v>
                </c:pt>
                <c:pt idx="48">
                  <c:v>0.61583567034236919</c:v>
                </c:pt>
                <c:pt idx="49">
                  <c:v>0.6258226462803349</c:v>
                </c:pt>
                <c:pt idx="50">
                  <c:v>0.63464689299041099</c:v>
                </c:pt>
                <c:pt idx="51">
                  <c:v>0.6433144364050245</c:v>
                </c:pt>
                <c:pt idx="52">
                  <c:v>0.64970100655419227</c:v>
                </c:pt>
                <c:pt idx="53">
                  <c:v>0.6566792590117182</c:v>
                </c:pt>
                <c:pt idx="54">
                  <c:v>0.66167951691043336</c:v>
                </c:pt>
                <c:pt idx="55">
                  <c:v>0.6667069708273442</c:v>
                </c:pt>
                <c:pt idx="56">
                  <c:v>0.67117792501491924</c:v>
                </c:pt>
                <c:pt idx="57">
                  <c:v>0.67456653430851876</c:v>
                </c:pt>
                <c:pt idx="58">
                  <c:v>0.6785708098283596</c:v>
                </c:pt>
                <c:pt idx="59">
                  <c:v>0.68117007684291975</c:v>
                </c:pt>
                <c:pt idx="60">
                  <c:v>0.68432423853450075</c:v>
                </c:pt>
                <c:pt idx="61">
                  <c:v>0.68672508211986638</c:v>
                </c:pt>
                <c:pt idx="62">
                  <c:v>0.68896968455890073</c:v>
                </c:pt>
                <c:pt idx="63">
                  <c:v>0.69134325222042281</c:v>
                </c:pt>
                <c:pt idx="64">
                  <c:v>0.69301354282676275</c:v>
                </c:pt>
                <c:pt idx="65">
                  <c:v>0.69522023543308709</c:v>
                </c:pt>
                <c:pt idx="66">
                  <c:v>0.69666920518452879</c:v>
                </c:pt>
                <c:pt idx="67">
                  <c:v>0.69842508969217032</c:v>
                </c:pt>
                <c:pt idx="68">
                  <c:v>0.69993567632164955</c:v>
                </c:pt>
                <c:pt idx="69">
                  <c:v>0.70120543160902549</c:v>
                </c:pt>
                <c:pt idx="70">
                  <c:v>0.70279344308463731</c:v>
                </c:pt>
              </c:numCache>
            </c:numRef>
          </c:xVal>
          <c:yVal>
            <c:numRef>
              <c:f>'rtm6'!$D$2:$D$153</c:f>
              <c:numCache>
                <c:formatCode>General</c:formatCode>
                <c:ptCount val="152"/>
                <c:pt idx="0">
                  <c:v>0.18971178074196737</c:v>
                </c:pt>
                <c:pt idx="1">
                  <c:v>0.18884611900323495</c:v>
                </c:pt>
                <c:pt idx="2">
                  <c:v>0.18715870276095331</c:v>
                </c:pt>
                <c:pt idx="3">
                  <c:v>0.19069094243047935</c:v>
                </c:pt>
                <c:pt idx="4">
                  <c:v>0.18937812754896785</c:v>
                </c:pt>
                <c:pt idx="5">
                  <c:v>0.19336909331768068</c:v>
                </c:pt>
                <c:pt idx="6">
                  <c:v>0.19043098609006831</c:v>
                </c:pt>
                <c:pt idx="7">
                  <c:v>0.19082575544934693</c:v>
                </c:pt>
                <c:pt idx="8">
                  <c:v>0.19308916777136362</c:v>
                </c:pt>
                <c:pt idx="9">
                  <c:v>0.18805031966029764</c:v>
                </c:pt>
                <c:pt idx="10">
                  <c:v>0.19262742314609768</c:v>
                </c:pt>
                <c:pt idx="11">
                  <c:v>0.19134759536422877</c:v>
                </c:pt>
                <c:pt idx="12">
                  <c:v>0.19743922677911036</c:v>
                </c:pt>
                <c:pt idx="13">
                  <c:v>0.19285030199234715</c:v>
                </c:pt>
                <c:pt idx="14">
                  <c:v>0.19215560113722627</c:v>
                </c:pt>
                <c:pt idx="15">
                  <c:v>0.19814914243230258</c:v>
                </c:pt>
                <c:pt idx="16">
                  <c:v>0.19020128237972159</c:v>
                </c:pt>
                <c:pt idx="17">
                  <c:v>0.19720656407993647</c:v>
                </c:pt>
                <c:pt idx="18">
                  <c:v>0.19158328981223774</c:v>
                </c:pt>
                <c:pt idx="19">
                  <c:v>0.19738780230244132</c:v>
                </c:pt>
                <c:pt idx="20">
                  <c:v>0.19654336984032697</c:v>
                </c:pt>
                <c:pt idx="21">
                  <c:v>0.19453571159015476</c:v>
                </c:pt>
                <c:pt idx="22">
                  <c:v>0.20074749640239817</c:v>
                </c:pt>
                <c:pt idx="23">
                  <c:v>0.19552920985139852</c:v>
                </c:pt>
                <c:pt idx="24">
                  <c:v>0.20288777994377671</c:v>
                </c:pt>
                <c:pt idx="25">
                  <c:v>0.20020119947105894</c:v>
                </c:pt>
                <c:pt idx="26">
                  <c:v>0.20226627747027082</c:v>
                </c:pt>
                <c:pt idx="27">
                  <c:v>0.19993800583776242</c:v>
                </c:pt>
                <c:pt idx="28">
                  <c:v>0.19950867222931809</c:v>
                </c:pt>
                <c:pt idx="29">
                  <c:v>0.20515556209802444</c:v>
                </c:pt>
                <c:pt idx="30">
                  <c:v>0.20358286995855743</c:v>
                </c:pt>
                <c:pt idx="31">
                  <c:v>0.2044753242325936</c:v>
                </c:pt>
                <c:pt idx="32">
                  <c:v>0.20821445255966461</c:v>
                </c:pt>
                <c:pt idx="33">
                  <c:v>0.21055935358211197</c:v>
                </c:pt>
                <c:pt idx="34">
                  <c:v>0.20948767725501338</c:v>
                </c:pt>
                <c:pt idx="35">
                  <c:v>0.21632098957699403</c:v>
                </c:pt>
                <c:pt idx="36">
                  <c:v>0.20879561393953636</c:v>
                </c:pt>
                <c:pt idx="37">
                  <c:v>0.21955373621763286</c:v>
                </c:pt>
                <c:pt idx="38">
                  <c:v>0.21791486950795516</c:v>
                </c:pt>
                <c:pt idx="39">
                  <c:v>0.22027512730972831</c:v>
                </c:pt>
                <c:pt idx="40">
                  <c:v>0.22363077798255976</c:v>
                </c:pt>
                <c:pt idx="41">
                  <c:v>0.21479635760211824</c:v>
                </c:pt>
                <c:pt idx="42">
                  <c:v>0.23145230352381058</c:v>
                </c:pt>
                <c:pt idx="43">
                  <c:v>0.22173037599769774</c:v>
                </c:pt>
                <c:pt idx="44">
                  <c:v>0.22780197699590193</c:v>
                </c:pt>
                <c:pt idx="45">
                  <c:v>0.22648530867352992</c:v>
                </c:pt>
                <c:pt idx="46">
                  <c:v>0.21748725575268438</c:v>
                </c:pt>
                <c:pt idx="47">
                  <c:v>0.22604876486739967</c:v>
                </c:pt>
                <c:pt idx="48">
                  <c:v>0.21569092135418275</c:v>
                </c:pt>
                <c:pt idx="49">
                  <c:v>0.23195015285417309</c:v>
                </c:pt>
                <c:pt idx="50">
                  <c:v>0.2282266069625139</c:v>
                </c:pt>
                <c:pt idx="51">
                  <c:v>0.23078420658942908</c:v>
                </c:pt>
                <c:pt idx="52">
                  <c:v>0.22911911333349622</c:v>
                </c:pt>
                <c:pt idx="53">
                  <c:v>0.22447117734045274</c:v>
                </c:pt>
                <c:pt idx="54">
                  <c:v>0.22777542181874691</c:v>
                </c:pt>
                <c:pt idx="55">
                  <c:v>0.2252962485445954</c:v>
                </c:pt>
                <c:pt idx="56">
                  <c:v>0.23045132798769821</c:v>
                </c:pt>
                <c:pt idx="57">
                  <c:v>0.2309920419429306</c:v>
                </c:pt>
                <c:pt idx="58">
                  <c:v>0.22841472817467134</c:v>
                </c:pt>
                <c:pt idx="59">
                  <c:v>0.22937831213469373</c:v>
                </c:pt>
                <c:pt idx="60">
                  <c:v>0.22907151242256635</c:v>
                </c:pt>
                <c:pt idx="61">
                  <c:v>0.22633776075680653</c:v>
                </c:pt>
                <c:pt idx="62">
                  <c:v>0.22312815780557949</c:v>
                </c:pt>
                <c:pt idx="63">
                  <c:v>0.22702139035666236</c:v>
                </c:pt>
                <c:pt idx="64">
                  <c:v>0.23096346493134348</c:v>
                </c:pt>
                <c:pt idx="65">
                  <c:v>0.22867525691450732</c:v>
                </c:pt>
                <c:pt idx="66">
                  <c:v>0.22841189146450649</c:v>
                </c:pt>
                <c:pt idx="67">
                  <c:v>0.22740315881742407</c:v>
                </c:pt>
                <c:pt idx="68">
                  <c:v>0.22816735641221744</c:v>
                </c:pt>
                <c:pt idx="69">
                  <c:v>0.2270940594306643</c:v>
                </c:pt>
                <c:pt idx="70">
                  <c:v>0.22691608400177707</c:v>
                </c:pt>
              </c:numCache>
            </c:numRef>
          </c:yVal>
          <c:smooth val="0"/>
        </c:ser>
        <c:ser>
          <c:idx val="3"/>
          <c:order val="1"/>
          <c:tx>
            <c:v>156 °C - experiment</c:v>
          </c:tx>
          <c:spPr>
            <a:ln w="28575">
              <a:noFill/>
            </a:ln>
          </c:spPr>
          <c:marker>
            <c:symbol val="triang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'rtm6'!$I$7:$I$39</c:f>
              <c:numCache>
                <c:formatCode>General</c:formatCode>
                <c:ptCount val="33"/>
                <c:pt idx="0">
                  <c:v>0.20047870868044032</c:v>
                </c:pt>
                <c:pt idx="1">
                  <c:v>0.24986159547620745</c:v>
                </c:pt>
                <c:pt idx="2">
                  <c:v>0.305715492509951</c:v>
                </c:pt>
                <c:pt idx="3">
                  <c:v>0.3660947330030262</c:v>
                </c:pt>
                <c:pt idx="4">
                  <c:v>0.428076798053872</c:v>
                </c:pt>
                <c:pt idx="5">
                  <c:v>0.48913416327939452</c:v>
                </c:pt>
                <c:pt idx="6">
                  <c:v>0.54645743731729168</c:v>
                </c:pt>
                <c:pt idx="7">
                  <c:v>0.59864954528053627</c:v>
                </c:pt>
                <c:pt idx="8">
                  <c:v>0.64416539670275541</c:v>
                </c:pt>
                <c:pt idx="9">
                  <c:v>0.68212951494556806</c:v>
                </c:pt>
                <c:pt idx="10">
                  <c:v>0.71201334491099832</c:v>
                </c:pt>
                <c:pt idx="11">
                  <c:v>0.73393069794951615</c:v>
                </c:pt>
                <c:pt idx="12">
                  <c:v>0.74896359232584597</c:v>
                </c:pt>
                <c:pt idx="13">
                  <c:v>0.75918523610837751</c:v>
                </c:pt>
                <c:pt idx="14">
                  <c:v>0.76632574673214482</c:v>
                </c:pt>
                <c:pt idx="15">
                  <c:v>0.77168439270584299</c:v>
                </c:pt>
                <c:pt idx="16">
                  <c:v>0.77588455422629288</c:v>
                </c:pt>
              </c:numCache>
            </c:numRef>
          </c:xVal>
          <c:yVal>
            <c:numRef>
              <c:f>'rtm6'!$J$7:$J$39</c:f>
              <c:numCache>
                <c:formatCode>General</c:formatCode>
                <c:ptCount val="33"/>
                <c:pt idx="0">
                  <c:v>0.14200420055711996</c:v>
                </c:pt>
                <c:pt idx="1">
                  <c:v>0.14812870584053897</c:v>
                </c:pt>
                <c:pt idx="2">
                  <c:v>0.14643440245356779</c:v>
                </c:pt>
                <c:pt idx="3">
                  <c:v>0.14622568314745585</c:v>
                </c:pt>
                <c:pt idx="4">
                  <c:v>0.15763103955140051</c:v>
                </c:pt>
                <c:pt idx="5">
                  <c:v>0.166015273754823</c:v>
                </c:pt>
                <c:pt idx="6">
                  <c:v>0.16272393659537893</c:v>
                </c:pt>
                <c:pt idx="7">
                  <c:v>0.16472235543658731</c:v>
                </c:pt>
                <c:pt idx="8">
                  <c:v>0.17224664101580606</c:v>
                </c:pt>
                <c:pt idx="9">
                  <c:v>0.17013805923735614</c:v>
                </c:pt>
                <c:pt idx="10">
                  <c:v>0.17285367665386089</c:v>
                </c:pt>
                <c:pt idx="11">
                  <c:v>0.17888566534319683</c:v>
                </c:pt>
                <c:pt idx="12">
                  <c:v>0.17989748777060025</c:v>
                </c:pt>
                <c:pt idx="13">
                  <c:v>0.18214267981791016</c:v>
                </c:pt>
                <c:pt idx="14">
                  <c:v>0.18414166019485392</c:v>
                </c:pt>
                <c:pt idx="15">
                  <c:v>0.18527731836775999</c:v>
                </c:pt>
                <c:pt idx="16">
                  <c:v>0.18174109157387305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463488"/>
        <c:axId val="54466048"/>
      </c:scatterChart>
      <c:valAx>
        <c:axId val="54463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8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</a:t>
                </a:r>
                <a:endParaRPr lang="en-GB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4466048"/>
        <c:crosses val="autoZero"/>
        <c:crossBetween val="midCat"/>
        <c:majorUnit val="0.2"/>
      </c:valAx>
      <c:valAx>
        <c:axId val="5446604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8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Conductivity (W/m°C)</a:t>
                </a:r>
                <a:endParaRPr lang="en-GB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446348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49747862162390993"/>
          <c:y val="0.59750299586716471"/>
          <c:w val="0.44442073773036433"/>
          <c:h val="0.23026240873565637"/>
        </c:manualLayout>
      </c:layout>
      <c:overlay val="1"/>
      <c:txPr>
        <a:bodyPr/>
        <a:lstStyle/>
        <a:p>
          <a:pPr>
            <a:defRPr sz="18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646920682902255E-2"/>
          <c:y val="1.769197217694727E-2"/>
          <c:w val="0.84051209543079564"/>
          <c:h val="0.92972949809845196"/>
        </c:manualLayout>
      </c:layout>
      <c:scatterChart>
        <c:scatterStyle val="lineMarker"/>
        <c:varyColors val="0"/>
        <c:ser>
          <c:idx val="3"/>
          <c:order val="3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9.7341361741547006E-2"/>
                  <c:y val="-3.62833727416726E-2"/>
                </c:manualLayout>
              </c:layout>
              <c:numFmt formatCode="General" sourceLinked="0"/>
            </c:trendlineLbl>
          </c:trendline>
          <c:xVal>
            <c:numRef>
              <c:f>xu!$I$21:$I$623</c:f>
              <c:numCache>
                <c:formatCode>General</c:formatCode>
                <c:ptCount val="603"/>
                <c:pt idx="0">
                  <c:v>0.85622533651296517</c:v>
                </c:pt>
                <c:pt idx="1">
                  <c:v>0.8642367626317492</c:v>
                </c:pt>
                <c:pt idx="2">
                  <c:v>0.87034769360866293</c:v>
                </c:pt>
                <c:pt idx="3">
                  <c:v>0.87507088982388836</c:v>
                </c:pt>
                <c:pt idx="4">
                  <c:v>0.8785918124796338</c:v>
                </c:pt>
                <c:pt idx="5">
                  <c:v>0.88144502260515845</c:v>
                </c:pt>
                <c:pt idx="6">
                  <c:v>0.88365491888234704</c:v>
                </c:pt>
                <c:pt idx="7">
                  <c:v>0.88547091113826559</c:v>
                </c:pt>
                <c:pt idx="8">
                  <c:v>0.88703723600239071</c:v>
                </c:pt>
                <c:pt idx="9">
                  <c:v>0.88831355673205381</c:v>
                </c:pt>
                <c:pt idx="10">
                  <c:v>0.88941148727457997</c:v>
                </c:pt>
                <c:pt idx="11">
                  <c:v>0.89038664485028818</c:v>
                </c:pt>
                <c:pt idx="12">
                  <c:v>0.89123542432255121</c:v>
                </c:pt>
                <c:pt idx="13">
                  <c:v>0.89197664074828342</c:v>
                </c:pt>
                <c:pt idx="14">
                  <c:v>0.89265351733728215</c:v>
                </c:pt>
                <c:pt idx="15">
                  <c:v>0.89329473384606162</c:v>
                </c:pt>
                <c:pt idx="16">
                  <c:v>0.89388052068036949</c:v>
                </c:pt>
                <c:pt idx="17">
                  <c:v>0.89438566133513064</c:v>
                </c:pt>
                <c:pt idx="18">
                  <c:v>0.89486733061803914</c:v>
                </c:pt>
                <c:pt idx="19">
                  <c:v>0.89532673546808117</c:v>
                </c:pt>
                <c:pt idx="20">
                  <c:v>0.89579693149973472</c:v>
                </c:pt>
                <c:pt idx="21">
                  <c:v>0.89627207200579095</c:v>
                </c:pt>
                <c:pt idx="22">
                  <c:v>0.8967026408851837</c:v>
                </c:pt>
                <c:pt idx="23">
                  <c:v>0.89709757077221597</c:v>
                </c:pt>
                <c:pt idx="24">
                  <c:v>0.8974695632299774</c:v>
                </c:pt>
                <c:pt idx="25">
                  <c:v>0.89782660202060893</c:v>
                </c:pt>
                <c:pt idx="26">
                  <c:v>0.89816147134473034</c:v>
                </c:pt>
                <c:pt idx="27">
                  <c:v>0.89847870233390481</c:v>
                </c:pt>
                <c:pt idx="28">
                  <c:v>0.89880284730591953</c:v>
                </c:pt>
                <c:pt idx="29">
                  <c:v>0.89910211223708514</c:v>
                </c:pt>
                <c:pt idx="30">
                  <c:v>0.89939484827142469</c:v>
                </c:pt>
                <c:pt idx="31">
                  <c:v>0.89968805039104727</c:v>
                </c:pt>
                <c:pt idx="32">
                  <c:v>0.89998266118449177</c:v>
                </c:pt>
              </c:numCache>
            </c:numRef>
          </c:xVal>
          <c:yVal>
            <c:numRef>
              <c:f>xu!$J$21:$J$623</c:f>
              <c:numCache>
                <c:formatCode>General</c:formatCode>
                <c:ptCount val="603"/>
                <c:pt idx="0">
                  <c:v>0.12484615903809902</c:v>
                </c:pt>
                <c:pt idx="1">
                  <c:v>0.12534408530669749</c:v>
                </c:pt>
                <c:pt idx="2">
                  <c:v>0.12512608092913466</c:v>
                </c:pt>
                <c:pt idx="3">
                  <c:v>0.12416451066421498</c:v>
                </c:pt>
                <c:pt idx="4">
                  <c:v>0.1244293203568812</c:v>
                </c:pt>
                <c:pt idx="5">
                  <c:v>0.12388635581479664</c:v>
                </c:pt>
                <c:pt idx="6">
                  <c:v>0.12388726571587842</c:v>
                </c:pt>
                <c:pt idx="7">
                  <c:v>0.12391842509792311</c:v>
                </c:pt>
                <c:pt idx="8">
                  <c:v>0.12403705229587915</c:v>
                </c:pt>
                <c:pt idx="9">
                  <c:v>0.12328605891345272</c:v>
                </c:pt>
                <c:pt idx="10">
                  <c:v>0.12488489520753386</c:v>
                </c:pt>
                <c:pt idx="11">
                  <c:v>0.12431265139641973</c:v>
                </c:pt>
                <c:pt idx="12">
                  <c:v>0.12433838332320057</c:v>
                </c:pt>
                <c:pt idx="13">
                  <c:v>0.12503634195121563</c:v>
                </c:pt>
                <c:pt idx="14">
                  <c:v>0.12384475142925319</c:v>
                </c:pt>
                <c:pt idx="15">
                  <c:v>0.12395442123150338</c:v>
                </c:pt>
                <c:pt idx="16">
                  <c:v>0.12317450361712266</c:v>
                </c:pt>
                <c:pt idx="17">
                  <c:v>0.1228425079564114</c:v>
                </c:pt>
                <c:pt idx="18">
                  <c:v>0.12447969902130926</c:v>
                </c:pt>
                <c:pt idx="19">
                  <c:v>0.12447969902130926</c:v>
                </c:pt>
                <c:pt idx="20">
                  <c:v>0.12587094505930363</c:v>
                </c:pt>
                <c:pt idx="21">
                  <c:v>0.12123379797495099</c:v>
                </c:pt>
                <c:pt idx="22">
                  <c:v>0.12128558761425491</c:v>
                </c:pt>
                <c:pt idx="23">
                  <c:v>0.1215718251023912</c:v>
                </c:pt>
                <c:pt idx="24">
                  <c:v>0.1200817426131979</c:v>
                </c:pt>
                <c:pt idx="25">
                  <c:v>0.12118914183359965</c:v>
                </c:pt>
                <c:pt idx="26">
                  <c:v>0.1204345404805779</c:v>
                </c:pt>
                <c:pt idx="27">
                  <c:v>0.12048261766271882</c:v>
                </c:pt>
                <c:pt idx="28">
                  <c:v>0.12104353473183552</c:v>
                </c:pt>
                <c:pt idx="29">
                  <c:v>0.1202246352778046</c:v>
                </c:pt>
                <c:pt idx="30">
                  <c:v>0.12079493062839881</c:v>
                </c:pt>
                <c:pt idx="31">
                  <c:v>0.11932604188518962</c:v>
                </c:pt>
                <c:pt idx="32">
                  <c:v>0.12116674882766915</c:v>
                </c:pt>
                <c:pt idx="33">
                  <c:v>0.12139332925373866</c:v>
                </c:pt>
              </c:numCache>
            </c:numRef>
          </c:yVal>
          <c:smooth val="0"/>
        </c:ser>
        <c:ser>
          <c:idx val="4"/>
          <c:order val="4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9.0112950277500145E-2"/>
                  <c:y val="3.2152919660552635E-2"/>
                </c:manualLayout>
              </c:layout>
              <c:numFmt formatCode="General" sourceLinked="0"/>
            </c:trendlineLbl>
          </c:trendline>
          <c:xVal>
            <c:numRef>
              <c:f>xu!$O$15:$O$623</c:f>
              <c:numCache>
                <c:formatCode>General</c:formatCode>
                <c:ptCount val="609"/>
                <c:pt idx="0">
                  <c:v>0.9336936332542326</c:v>
                </c:pt>
                <c:pt idx="1">
                  <c:v>0.9412014249296895</c:v>
                </c:pt>
                <c:pt idx="2">
                  <c:v>0.94758909250908496</c:v>
                </c:pt>
                <c:pt idx="3">
                  <c:v>0.95304613535897331</c:v>
                </c:pt>
                <c:pt idx="4">
                  <c:v>0.95767316085433352</c:v>
                </c:pt>
                <c:pt idx="5">
                  <c:v>0.96158378002010003</c:v>
                </c:pt>
                <c:pt idx="6">
                  <c:v>0.96493623169108955</c:v>
                </c:pt>
                <c:pt idx="7">
                  <c:v>0.96783677012903657</c:v>
                </c:pt>
                <c:pt idx="8">
                  <c:v>0.97031204848905117</c:v>
                </c:pt>
                <c:pt idx="9">
                  <c:v>0.97246892819919017</c:v>
                </c:pt>
                <c:pt idx="10">
                  <c:v>0.97431393707203207</c:v>
                </c:pt>
                <c:pt idx="11">
                  <c:v>0.97594663377186641</c:v>
                </c:pt>
                <c:pt idx="12">
                  <c:v>0.97735365619761727</c:v>
                </c:pt>
                <c:pt idx="13">
                  <c:v>0.97860960379001771</c:v>
                </c:pt>
                <c:pt idx="14">
                  <c:v>0.97972839716467686</c:v>
                </c:pt>
                <c:pt idx="15">
                  <c:v>0.98072319293088384</c:v>
                </c:pt>
                <c:pt idx="16">
                  <c:v>0.9816299441506412</c:v>
                </c:pt>
                <c:pt idx="17">
                  <c:v>0.98247437023445983</c:v>
                </c:pt>
                <c:pt idx="18">
                  <c:v>0.98323222225120133</c:v>
                </c:pt>
                <c:pt idx="19">
                  <c:v>0.98394809417930251</c:v>
                </c:pt>
                <c:pt idx="20">
                  <c:v>0.98459333675617922</c:v>
                </c:pt>
                <c:pt idx="21">
                  <c:v>0.98521113410477024</c:v>
                </c:pt>
                <c:pt idx="22">
                  <c:v>0.98579351101256263</c:v>
                </c:pt>
                <c:pt idx="23">
                  <c:v>0.98635664632704434</c:v>
                </c:pt>
                <c:pt idx="24">
                  <c:v>0.98687170587573958</c:v>
                </c:pt>
                <c:pt idx="25">
                  <c:v>0.98737374822901736</c:v>
                </c:pt>
                <c:pt idx="26">
                  <c:v>0.98784373241369283</c:v>
                </c:pt>
                <c:pt idx="27">
                  <c:v>0.9883031419429813</c:v>
                </c:pt>
              </c:numCache>
            </c:numRef>
          </c:xVal>
          <c:yVal>
            <c:numRef>
              <c:f>xu!$P$15:$P$623</c:f>
              <c:numCache>
                <c:formatCode>General</c:formatCode>
                <c:ptCount val="609"/>
                <c:pt idx="0">
                  <c:v>0.11247478522150962</c:v>
                </c:pt>
                <c:pt idx="1">
                  <c:v>0.11402054313834299</c:v>
                </c:pt>
                <c:pt idx="2">
                  <c:v>0.11445632100122391</c:v>
                </c:pt>
                <c:pt idx="3">
                  <c:v>0.11423225415048739</c:v>
                </c:pt>
                <c:pt idx="4">
                  <c:v>0.11441989445953256</c:v>
                </c:pt>
                <c:pt idx="5">
                  <c:v>0.1158285635754355</c:v>
                </c:pt>
                <c:pt idx="6">
                  <c:v>0.11567673768627493</c:v>
                </c:pt>
                <c:pt idx="7">
                  <c:v>0.11573009158948093</c:v>
                </c:pt>
                <c:pt idx="8">
                  <c:v>0.11732264436792877</c:v>
                </c:pt>
                <c:pt idx="9">
                  <c:v>0.11539204074625273</c:v>
                </c:pt>
                <c:pt idx="10">
                  <c:v>0.11492994434532647</c:v>
                </c:pt>
                <c:pt idx="11">
                  <c:v>0.11426151088673173</c:v>
                </c:pt>
                <c:pt idx="12">
                  <c:v>0.11449040266557027</c:v>
                </c:pt>
                <c:pt idx="13">
                  <c:v>0.11463518656513955</c:v>
                </c:pt>
                <c:pt idx="14">
                  <c:v>0.11588662852459965</c:v>
                </c:pt>
                <c:pt idx="15">
                  <c:v>0.11479450667590874</c:v>
                </c:pt>
                <c:pt idx="16">
                  <c:v>0.11628640513156507</c:v>
                </c:pt>
                <c:pt idx="17">
                  <c:v>0.1163379313520319</c:v>
                </c:pt>
                <c:pt idx="18">
                  <c:v>0.11628294366368054</c:v>
                </c:pt>
                <c:pt idx="19">
                  <c:v>0.11956574506801634</c:v>
                </c:pt>
                <c:pt idx="20">
                  <c:v>0.11688479081406959</c:v>
                </c:pt>
                <c:pt idx="21">
                  <c:v>0.11911895226132882</c:v>
                </c:pt>
                <c:pt idx="22">
                  <c:v>0.1178443492000202</c:v>
                </c:pt>
                <c:pt idx="23">
                  <c:v>0.11887567492837581</c:v>
                </c:pt>
                <c:pt idx="24">
                  <c:v>0.12005090760725529</c:v>
                </c:pt>
                <c:pt idx="25">
                  <c:v>0.12035310312889769</c:v>
                </c:pt>
                <c:pt idx="26">
                  <c:v>0.12070474677219221</c:v>
                </c:pt>
                <c:pt idx="27">
                  <c:v>0.12019568388792029</c:v>
                </c:pt>
              </c:numCache>
            </c:numRef>
          </c:yVal>
          <c:smooth val="0"/>
        </c:ser>
        <c:ser>
          <c:idx val="5"/>
          <c:order val="5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0.10215970681683366"/>
                  <c:y val="-2.3185418149261953E-2"/>
                </c:manualLayout>
              </c:layout>
              <c:numFmt formatCode="General" sourceLinked="0"/>
            </c:trendlineLbl>
          </c:trendline>
          <c:xVal>
            <c:numRef>
              <c:f>xu!$C$34:$C$623</c:f>
              <c:numCache>
                <c:formatCode>General</c:formatCode>
                <c:ptCount val="590"/>
                <c:pt idx="0">
                  <c:v>0.74695289228881467</c:v>
                </c:pt>
                <c:pt idx="1">
                  <c:v>0.74970896816388355</c:v>
                </c:pt>
                <c:pt idx="2">
                  <c:v>0.75207261770880518</c:v>
                </c:pt>
                <c:pt idx="3">
                  <c:v>0.75416059823949111</c:v>
                </c:pt>
                <c:pt idx="4">
                  <c:v>0.75604690250451279</c:v>
                </c:pt>
                <c:pt idx="5">
                  <c:v>0.75771242226758395</c:v>
                </c:pt>
                <c:pt idx="6">
                  <c:v>0.75928023643437303</c:v>
                </c:pt>
                <c:pt idx="7">
                  <c:v>0.76074502359508145</c:v>
                </c:pt>
                <c:pt idx="8">
                  <c:v>0.76210291214458525</c:v>
                </c:pt>
                <c:pt idx="9">
                  <c:v>0.76337488245930329</c:v>
                </c:pt>
                <c:pt idx="10">
                  <c:v>0.76456326607150105</c:v>
                </c:pt>
                <c:pt idx="11">
                  <c:v>0.76572208148366505</c:v>
                </c:pt>
                <c:pt idx="12">
                  <c:v>0.76685203787303979</c:v>
                </c:pt>
                <c:pt idx="13">
                  <c:v>0.76795816200982236</c:v>
                </c:pt>
                <c:pt idx="14">
                  <c:v>0.76898039237118809</c:v>
                </c:pt>
                <c:pt idx="15">
                  <c:v>0.7699875270999561</c:v>
                </c:pt>
                <c:pt idx="16">
                  <c:v>0.77097688361695282</c:v>
                </c:pt>
                <c:pt idx="17">
                  <c:v>0.77190588224949719</c:v>
                </c:pt>
                <c:pt idx="18">
                  <c:v>0.77281292033794202</c:v>
                </c:pt>
                <c:pt idx="19">
                  <c:v>0.77367162901281361</c:v>
                </c:pt>
              </c:numCache>
            </c:numRef>
          </c:xVal>
          <c:yVal>
            <c:numRef>
              <c:f>xu!$D$34:$D$623</c:f>
              <c:numCache>
                <c:formatCode>General</c:formatCode>
                <c:ptCount val="590"/>
                <c:pt idx="0">
                  <c:v>0.13304572830905595</c:v>
                </c:pt>
                <c:pt idx="1">
                  <c:v>0.1331226106158605</c:v>
                </c:pt>
                <c:pt idx="2">
                  <c:v>0.13368456997208503</c:v>
                </c:pt>
                <c:pt idx="3">
                  <c:v>0.13373196574809781</c:v>
                </c:pt>
                <c:pt idx="4">
                  <c:v>0.13486934668876144</c:v>
                </c:pt>
                <c:pt idx="5">
                  <c:v>0.13399016545703349</c:v>
                </c:pt>
                <c:pt idx="6">
                  <c:v>0.13532507557678244</c:v>
                </c:pt>
                <c:pt idx="7">
                  <c:v>0.13492926408347311</c:v>
                </c:pt>
                <c:pt idx="8">
                  <c:v>0.13494977709971881</c:v>
                </c:pt>
                <c:pt idx="9">
                  <c:v>0.13510004989864352</c:v>
                </c:pt>
                <c:pt idx="10">
                  <c:v>0.13406928342784546</c:v>
                </c:pt>
                <c:pt idx="11">
                  <c:v>0.13523578020970389</c:v>
                </c:pt>
                <c:pt idx="12">
                  <c:v>0.13477264712455167</c:v>
                </c:pt>
                <c:pt idx="13">
                  <c:v>0.13478545823595833</c:v>
                </c:pt>
                <c:pt idx="14">
                  <c:v>0.1351811894158198</c:v>
                </c:pt>
                <c:pt idx="15">
                  <c:v>0.13437147130824775</c:v>
                </c:pt>
                <c:pt idx="16">
                  <c:v>0.13411088183840023</c:v>
                </c:pt>
                <c:pt idx="17">
                  <c:v>0.13387376993358618</c:v>
                </c:pt>
                <c:pt idx="18">
                  <c:v>0.13396237410981773</c:v>
                </c:pt>
                <c:pt idx="19">
                  <c:v>0.13324746743154672</c:v>
                </c:pt>
              </c:numCache>
            </c:numRef>
          </c:yVal>
          <c:smooth val="0"/>
        </c:ser>
        <c:ser>
          <c:idx val="2"/>
          <c:order val="2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0.10736590201766574"/>
                  <c:y val="2.5642815056281229E-2"/>
                </c:manualLayout>
              </c:layout>
              <c:numFmt formatCode="General" sourceLinked="0"/>
            </c:trendlineLbl>
          </c:trendline>
          <c:xVal>
            <c:numRef>
              <c:f>xu!$I$2:$I$21</c:f>
              <c:numCache>
                <c:formatCode>General</c:formatCode>
                <c:ptCount val="20"/>
                <c:pt idx="0">
                  <c:v>0.19</c:v>
                </c:pt>
                <c:pt idx="1">
                  <c:v>0.27852284676672656</c:v>
                </c:pt>
                <c:pt idx="2">
                  <c:v>0.3550624009166029</c:v>
                </c:pt>
                <c:pt idx="3">
                  <c:v>0.42159799148134847</c:v>
                </c:pt>
                <c:pt idx="4">
                  <c:v>0.47947261135086489</c:v>
                </c:pt>
                <c:pt idx="5">
                  <c:v>0.53006071889616457</c:v>
                </c:pt>
                <c:pt idx="6">
                  <c:v>0.57436873256319398</c:v>
                </c:pt>
                <c:pt idx="7">
                  <c:v>0.61372464361419621</c:v>
                </c:pt>
                <c:pt idx="8">
                  <c:v>0.64856158357603266</c:v>
                </c:pt>
                <c:pt idx="9">
                  <c:v>0.67971085564519251</c:v>
                </c:pt>
                <c:pt idx="10">
                  <c:v>0.70722077471994471</c:v>
                </c:pt>
                <c:pt idx="11">
                  <c:v>0.73184043195771353</c:v>
                </c:pt>
                <c:pt idx="12">
                  <c:v>0.7538986399744817</c:v>
                </c:pt>
                <c:pt idx="13">
                  <c:v>0.77370628673542607</c:v>
                </c:pt>
                <c:pt idx="14">
                  <c:v>0.79151412976753621</c:v>
                </c:pt>
                <c:pt idx="15">
                  <c:v>0.80763131712231973</c:v>
                </c:pt>
                <c:pt idx="16">
                  <c:v>0.82214230166919422</c:v>
                </c:pt>
                <c:pt idx="17">
                  <c:v>0.83512244359368837</c:v>
                </c:pt>
                <c:pt idx="18">
                  <c:v>0.84649749515111483</c:v>
                </c:pt>
                <c:pt idx="19">
                  <c:v>0.85622533651296517</c:v>
                </c:pt>
              </c:numCache>
            </c:numRef>
          </c:xVal>
          <c:yVal>
            <c:numRef>
              <c:f>xu!$J$2:$J$21</c:f>
              <c:numCache>
                <c:formatCode>General</c:formatCode>
                <c:ptCount val="20"/>
                <c:pt idx="0">
                  <c:v>9.6634668493911752E-2</c:v>
                </c:pt>
                <c:pt idx="1">
                  <c:v>0.1012761768497592</c:v>
                </c:pt>
                <c:pt idx="2">
                  <c:v>0.10238129391264776</c:v>
                </c:pt>
                <c:pt idx="3">
                  <c:v>0.10464495354285784</c:v>
                </c:pt>
                <c:pt idx="4">
                  <c:v>0.10610366302621875</c:v>
                </c:pt>
                <c:pt idx="5">
                  <c:v>0.10902980889001052</c:v>
                </c:pt>
                <c:pt idx="6">
                  <c:v>0.10896310906169021</c:v>
                </c:pt>
                <c:pt idx="7">
                  <c:v>0.11226214799199608</c:v>
                </c:pt>
                <c:pt idx="8">
                  <c:v>0.1130610975157752</c:v>
                </c:pt>
                <c:pt idx="9">
                  <c:v>0.11487729609927186</c:v>
                </c:pt>
                <c:pt idx="10">
                  <c:v>0.11619402887798709</c:v>
                </c:pt>
                <c:pt idx="11">
                  <c:v>0.11802165372421014</c:v>
                </c:pt>
                <c:pt idx="12">
                  <c:v>0.11783177384636764</c:v>
                </c:pt>
                <c:pt idx="13">
                  <c:v>0.11995397677499281</c:v>
                </c:pt>
                <c:pt idx="14">
                  <c:v>0.12051507680180164</c:v>
                </c:pt>
                <c:pt idx="15">
                  <c:v>0.12181706148891318</c:v>
                </c:pt>
                <c:pt idx="16">
                  <c:v>0.122710137979161</c:v>
                </c:pt>
                <c:pt idx="17">
                  <c:v>0.12412348956055143</c:v>
                </c:pt>
                <c:pt idx="18">
                  <c:v>0.12445784044746343</c:v>
                </c:pt>
                <c:pt idx="19">
                  <c:v>0.12484615903809902</c:v>
                </c:pt>
              </c:numCache>
            </c:numRef>
          </c:yVal>
          <c:smooth val="0"/>
        </c:ser>
        <c:ser>
          <c:idx val="1"/>
          <c:order val="1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6.4619503831370925E-2"/>
                  <c:y val="6.1148580917181269E-2"/>
                </c:manualLayout>
              </c:layout>
              <c:numFmt formatCode="General" sourceLinked="0"/>
            </c:trendlineLbl>
          </c:trendline>
          <c:xVal>
            <c:numRef>
              <c:f>xu!$O$2:$O$15</c:f>
              <c:numCache>
                <c:formatCode>General</c:formatCode>
                <c:ptCount val="14"/>
                <c:pt idx="0">
                  <c:v>0.36</c:v>
                </c:pt>
                <c:pt idx="1">
                  <c:v>0.50373131617080413</c:v>
                </c:pt>
                <c:pt idx="2">
                  <c:v>0.60620193752014329</c:v>
                </c:pt>
                <c:pt idx="3">
                  <c:v>0.68196751116187682</c:v>
                </c:pt>
                <c:pt idx="4">
                  <c:v>0.73907700135660126</c:v>
                </c:pt>
                <c:pt idx="5">
                  <c:v>0.78323655554536931</c:v>
                </c:pt>
                <c:pt idx="6">
                  <c:v>0.81795025140081734</c:v>
                </c:pt>
                <c:pt idx="7">
                  <c:v>0.84562915569392483</c:v>
                </c:pt>
                <c:pt idx="8">
                  <c:v>0.86810204139112179</c:v>
                </c:pt>
                <c:pt idx="9">
                  <c:v>0.88649966111134937</c:v>
                </c:pt>
                <c:pt idx="10">
                  <c:v>0.90163123640823106</c:v>
                </c:pt>
                <c:pt idx="11">
                  <c:v>0.9142653278108237</c:v>
                </c:pt>
                <c:pt idx="12">
                  <c:v>0.92482834119683976</c:v>
                </c:pt>
                <c:pt idx="13">
                  <c:v>0.9336936332542326</c:v>
                </c:pt>
              </c:numCache>
            </c:numRef>
          </c:xVal>
          <c:yVal>
            <c:numRef>
              <c:f>xu!$P$2:$P$15</c:f>
              <c:numCache>
                <c:formatCode>General</c:formatCode>
                <c:ptCount val="14"/>
                <c:pt idx="0">
                  <c:v>9.2130339243325268E-2</c:v>
                </c:pt>
                <c:pt idx="1">
                  <c:v>9.6433768199925426E-2</c:v>
                </c:pt>
                <c:pt idx="2">
                  <c:v>9.9237877378410833E-2</c:v>
                </c:pt>
                <c:pt idx="3">
                  <c:v>0.10233046911220677</c:v>
                </c:pt>
                <c:pt idx="4">
                  <c:v>0.10490450130352004</c:v>
                </c:pt>
                <c:pt idx="5">
                  <c:v>0.10616932794910056</c:v>
                </c:pt>
                <c:pt idx="6">
                  <c:v>0.10785517814200969</c:v>
                </c:pt>
                <c:pt idx="7">
                  <c:v>0.10851598817853726</c:v>
                </c:pt>
                <c:pt idx="8">
                  <c:v>0.10682654785317396</c:v>
                </c:pt>
                <c:pt idx="9">
                  <c:v>0.1080301191651222</c:v>
                </c:pt>
                <c:pt idx="10">
                  <c:v>0.11070082626061666</c:v>
                </c:pt>
                <c:pt idx="11">
                  <c:v>0.11304250507454727</c:v>
                </c:pt>
                <c:pt idx="12">
                  <c:v>0.11199519399995188</c:v>
                </c:pt>
                <c:pt idx="13">
                  <c:v>0.11247478522150962</c:v>
                </c:pt>
              </c:numCache>
            </c:numRef>
          </c:yVal>
          <c:smooth val="0"/>
        </c:ser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7.630847614636406E-2"/>
                  <c:y val="-1.0215865873908618E-2"/>
                </c:manualLayout>
              </c:layout>
              <c:numFmt formatCode="General" sourceLinked="0"/>
            </c:trendlineLbl>
          </c:trendline>
          <c:xVal>
            <c:numRef>
              <c:f>xu!$C$2:$C$34</c:f>
              <c:numCache>
                <c:formatCode>General</c:formatCode>
                <c:ptCount val="33"/>
                <c:pt idx="0">
                  <c:v>0.13571995567480041</c:v>
                </c:pt>
                <c:pt idx="1">
                  <c:v>0.17827895096851595</c:v>
                </c:pt>
                <c:pt idx="2">
                  <c:v>0.21819890486464133</c:v>
                </c:pt>
                <c:pt idx="3">
                  <c:v>0.25582042932264587</c:v>
                </c:pt>
                <c:pt idx="4">
                  <c:v>0.29110942681562829</c:v>
                </c:pt>
                <c:pt idx="5">
                  <c:v>0.32413069286933544</c:v>
                </c:pt>
                <c:pt idx="6">
                  <c:v>0.35524260199463237</c:v>
                </c:pt>
                <c:pt idx="7">
                  <c:v>0.38439520246223668</c:v>
                </c:pt>
                <c:pt idx="8">
                  <c:v>0.41193527826925908</c:v>
                </c:pt>
                <c:pt idx="9">
                  <c:v>0.43784083788954115</c:v>
                </c:pt>
                <c:pt idx="10">
                  <c:v>0.46218675655921843</c:v>
                </c:pt>
                <c:pt idx="11">
                  <c:v>0.48509423913349164</c:v>
                </c:pt>
                <c:pt idx="12">
                  <c:v>0.50665739159942802</c:v>
                </c:pt>
                <c:pt idx="13">
                  <c:v>0.52720106308656667</c:v>
                </c:pt>
                <c:pt idx="14">
                  <c:v>0.54646704750561648</c:v>
                </c:pt>
                <c:pt idx="15">
                  <c:v>0.56473236727708032</c:v>
                </c:pt>
                <c:pt idx="16">
                  <c:v>0.58193140959369127</c:v>
                </c:pt>
                <c:pt idx="17">
                  <c:v>0.59817645310898659</c:v>
                </c:pt>
                <c:pt idx="18">
                  <c:v>0.61362432858471294</c:v>
                </c:pt>
                <c:pt idx="19">
                  <c:v>0.62818499415600682</c:v>
                </c:pt>
                <c:pt idx="20">
                  <c:v>0.64211311535788873</c:v>
                </c:pt>
                <c:pt idx="21">
                  <c:v>0.6552706634350981</c:v>
                </c:pt>
                <c:pt idx="22">
                  <c:v>0.66782738494266003</c:v>
                </c:pt>
                <c:pt idx="23">
                  <c:v>0.67972941352201688</c:v>
                </c:pt>
                <c:pt idx="24">
                  <c:v>0.69098888881829268</c:v>
                </c:pt>
                <c:pt idx="25">
                  <c:v>0.70160360004662903</c:v>
                </c:pt>
                <c:pt idx="26">
                  <c:v>0.71141889638626821</c:v>
                </c:pt>
                <c:pt idx="27">
                  <c:v>0.72027900831225777</c:v>
                </c:pt>
                <c:pt idx="28">
                  <c:v>0.72792959294566351</c:v>
                </c:pt>
                <c:pt idx="29">
                  <c:v>0.73423790425287361</c:v>
                </c:pt>
                <c:pt idx="30">
                  <c:v>0.73935969645460398</c:v>
                </c:pt>
                <c:pt idx="31">
                  <c:v>0.74351721765912382</c:v>
                </c:pt>
                <c:pt idx="32">
                  <c:v>0.74695289228881467</c:v>
                </c:pt>
              </c:numCache>
            </c:numRef>
          </c:xVal>
          <c:yVal>
            <c:numRef>
              <c:f>xu!$D$2:$D$34</c:f>
              <c:numCache>
                <c:formatCode>General</c:formatCode>
                <c:ptCount val="33"/>
                <c:pt idx="0">
                  <c:v>0.11159676331384832</c:v>
                </c:pt>
                <c:pt idx="1">
                  <c:v>0.11355378661752709</c:v>
                </c:pt>
                <c:pt idx="2">
                  <c:v>0.11385049007504552</c:v>
                </c:pt>
                <c:pt idx="3">
                  <c:v>0.11353231629604699</c:v>
                </c:pt>
                <c:pt idx="4">
                  <c:v>0.11493486247700242</c:v>
                </c:pt>
                <c:pt idx="5">
                  <c:v>0.11547771191735498</c:v>
                </c:pt>
                <c:pt idx="6">
                  <c:v>0.11530295858101788</c:v>
                </c:pt>
                <c:pt idx="7">
                  <c:v>0.11763498620713812</c:v>
                </c:pt>
                <c:pt idx="8">
                  <c:v>0.11728494459133344</c:v>
                </c:pt>
                <c:pt idx="9">
                  <c:v>0.11887817796898713</c:v>
                </c:pt>
                <c:pt idx="10">
                  <c:v>0.11897426744441805</c:v>
                </c:pt>
                <c:pt idx="11">
                  <c:v>0.11963675031520422</c:v>
                </c:pt>
                <c:pt idx="12">
                  <c:v>0.1209203065102763</c:v>
                </c:pt>
                <c:pt idx="13">
                  <c:v>0.12111182988996912</c:v>
                </c:pt>
                <c:pt idx="14">
                  <c:v>0.12249690351779127</c:v>
                </c:pt>
                <c:pt idx="15">
                  <c:v>0.12305471897493861</c:v>
                </c:pt>
                <c:pt idx="16">
                  <c:v>0.12362120866555631</c:v>
                </c:pt>
                <c:pt idx="17">
                  <c:v>0.12413056316748437</c:v>
                </c:pt>
                <c:pt idx="18">
                  <c:v>0.12445833489557652</c:v>
                </c:pt>
                <c:pt idx="19">
                  <c:v>0.12604270216042471</c:v>
                </c:pt>
                <c:pt idx="20">
                  <c:v>0.12629440897050492</c:v>
                </c:pt>
                <c:pt idx="21">
                  <c:v>0.12736184992289146</c:v>
                </c:pt>
                <c:pt idx="22">
                  <c:v>0.12752017707105284</c:v>
                </c:pt>
                <c:pt idx="23">
                  <c:v>0.1283368372997212</c:v>
                </c:pt>
                <c:pt idx="24">
                  <c:v>0.12824489019982035</c:v>
                </c:pt>
                <c:pt idx="25">
                  <c:v>0.12928703620397128</c:v>
                </c:pt>
                <c:pt idx="26">
                  <c:v>0.12988402408850136</c:v>
                </c:pt>
                <c:pt idx="27">
                  <c:v>0.13095139110135973</c:v>
                </c:pt>
                <c:pt idx="28">
                  <c:v>0.13037653259200058</c:v>
                </c:pt>
                <c:pt idx="29">
                  <c:v>0.13115186897101544</c:v>
                </c:pt>
                <c:pt idx="30">
                  <c:v>0.13326646554860716</c:v>
                </c:pt>
                <c:pt idx="31">
                  <c:v>0.13340848105039085</c:v>
                </c:pt>
                <c:pt idx="32">
                  <c:v>0.13304572830905595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573312"/>
        <c:axId val="54579200"/>
      </c:scatterChart>
      <c:valAx>
        <c:axId val="54573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4579200"/>
        <c:crosses val="autoZero"/>
        <c:crossBetween val="midCat"/>
      </c:valAx>
      <c:valAx>
        <c:axId val="545792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457331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5700637584956096"/>
          <c:y val="9.1764705882352943E-2"/>
          <c:w val="0.14299362415043892"/>
          <c:h val="0.87278013325257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428625</xdr:colOff>
      <xdr:row>22</xdr:row>
      <xdr:rowOff>57150</xdr:rowOff>
    </xdr:from>
    <xdr:to>
      <xdr:col>28</xdr:col>
      <xdr:colOff>180975</xdr:colOff>
      <xdr:row>40</xdr:row>
      <xdr:rowOff>152400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438150</xdr:colOff>
      <xdr:row>9</xdr:row>
      <xdr:rowOff>38100</xdr:rowOff>
    </xdr:from>
    <xdr:to>
      <xdr:col>8</xdr:col>
      <xdr:colOff>476250</xdr:colOff>
      <xdr:row>32</xdr:row>
      <xdr:rowOff>85724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219075</xdr:colOff>
      <xdr:row>10</xdr:row>
      <xdr:rowOff>38100</xdr:rowOff>
    </xdr:from>
    <xdr:to>
      <xdr:col>17</xdr:col>
      <xdr:colOff>66675</xdr:colOff>
      <xdr:row>33</xdr:row>
      <xdr:rowOff>85724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666750</xdr:colOff>
      <xdr:row>15</xdr:row>
      <xdr:rowOff>47625</xdr:rowOff>
    </xdr:from>
    <xdr:to>
      <xdr:col>25</xdr:col>
      <xdr:colOff>419100</xdr:colOff>
      <xdr:row>33</xdr:row>
      <xdr:rowOff>142875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190500</xdr:colOff>
      <xdr:row>12</xdr:row>
      <xdr:rowOff>152400</xdr:rowOff>
    </xdr:from>
    <xdr:to>
      <xdr:col>13</xdr:col>
      <xdr:colOff>19050</xdr:colOff>
      <xdr:row>36</xdr:row>
      <xdr:rowOff>85725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19</xdr:col>
      <xdr:colOff>619125</xdr:colOff>
      <xdr:row>30</xdr:row>
      <xdr:rowOff>57150</xdr:rowOff>
    </xdr:from>
    <xdr:to>
      <xdr:col>23</xdr:col>
      <xdr:colOff>542925</xdr:colOff>
      <xdr:row>41</xdr:row>
      <xdr:rowOff>169545</xdr:rowOff>
    </xdr:to>
    <xdr:pic>
      <xdr:nvPicPr>
        <xdr:cNvPr id="10" name="Picture 9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7725" y="5305425"/>
          <a:ext cx="2667000" cy="210312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8</xdr:col>
      <xdr:colOff>485775</xdr:colOff>
      <xdr:row>36</xdr:row>
      <xdr:rowOff>57150</xdr:rowOff>
    </xdr:from>
    <xdr:to>
      <xdr:col>13</xdr:col>
      <xdr:colOff>304800</xdr:colOff>
      <xdr:row>54</xdr:row>
      <xdr:rowOff>133350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295275</xdr:colOff>
      <xdr:row>37</xdr:row>
      <xdr:rowOff>171450</xdr:rowOff>
    </xdr:from>
    <xdr:to>
      <xdr:col>27</xdr:col>
      <xdr:colOff>142875</xdr:colOff>
      <xdr:row>61</xdr:row>
      <xdr:rowOff>38099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609600</xdr:colOff>
      <xdr:row>47</xdr:row>
      <xdr:rowOff>142875</xdr:rowOff>
    </xdr:from>
    <xdr:to>
      <xdr:col>19</xdr:col>
      <xdr:colOff>438150</xdr:colOff>
      <xdr:row>71</xdr:row>
      <xdr:rowOff>76200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361950</xdr:colOff>
      <xdr:row>1</xdr:row>
      <xdr:rowOff>0</xdr:rowOff>
    </xdr:from>
    <xdr:to>
      <xdr:col>32</xdr:col>
      <xdr:colOff>114300</xdr:colOff>
      <xdr:row>19</xdr:row>
      <xdr:rowOff>95250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219074</xdr:colOff>
      <xdr:row>9</xdr:row>
      <xdr:rowOff>47625</xdr:rowOff>
    </xdr:from>
    <xdr:to>
      <xdr:col>20</xdr:col>
      <xdr:colOff>19049</xdr:colOff>
      <xdr:row>32</xdr:row>
      <xdr:rowOff>152400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26</xdr:col>
      <xdr:colOff>504825</xdr:colOff>
      <xdr:row>30</xdr:row>
      <xdr:rowOff>28575</xdr:rowOff>
    </xdr:from>
    <xdr:to>
      <xdr:col>30</xdr:col>
      <xdr:colOff>257175</xdr:colOff>
      <xdr:row>40</xdr:row>
      <xdr:rowOff>152400</xdr:rowOff>
    </xdr:to>
    <xdr:pic>
      <xdr:nvPicPr>
        <xdr:cNvPr id="13" name="Picture 12"/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1868"/>
        <a:stretch/>
      </xdr:blipFill>
      <xdr:spPr bwMode="auto">
        <a:xfrm>
          <a:off x="16278225" y="5276850"/>
          <a:ext cx="2495550" cy="19335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12</xdr:col>
      <xdr:colOff>600074</xdr:colOff>
      <xdr:row>38</xdr:row>
      <xdr:rowOff>95251</xdr:rowOff>
    </xdr:from>
    <xdr:to>
      <xdr:col>17</xdr:col>
      <xdr:colOff>28575</xdr:colOff>
      <xdr:row>57</xdr:row>
      <xdr:rowOff>66676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0</xdr:colOff>
      <xdr:row>10</xdr:row>
      <xdr:rowOff>0</xdr:rowOff>
    </xdr:from>
    <xdr:to>
      <xdr:col>9</xdr:col>
      <xdr:colOff>485775</xdr:colOff>
      <xdr:row>33</xdr:row>
      <xdr:rowOff>104775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78"/>
  <sheetViews>
    <sheetView workbookViewId="0">
      <selection activeCell="T12" sqref="T12"/>
    </sheetView>
  </sheetViews>
  <sheetFormatPr defaultRowHeight="14.25" x14ac:dyDescent="0.2"/>
  <cols>
    <col min="1" max="1" width="9.75" customWidth="1"/>
    <col min="6" max="6" width="12.25" bestFit="1" customWidth="1"/>
    <col min="7" max="7" width="12.25" customWidth="1"/>
  </cols>
  <sheetData>
    <row r="1" spans="1:20" x14ac:dyDescent="0.2">
      <c r="A1" t="s">
        <v>5</v>
      </c>
      <c r="B1" t="s">
        <v>7</v>
      </c>
      <c r="C1" t="s">
        <v>6</v>
      </c>
      <c r="D1" t="s">
        <v>8</v>
      </c>
      <c r="E1" t="s">
        <v>9</v>
      </c>
      <c r="F1" t="s">
        <v>10</v>
      </c>
      <c r="G1" t="s">
        <v>5</v>
      </c>
      <c r="H1" t="s">
        <v>7</v>
      </c>
      <c r="I1" t="s">
        <v>6</v>
      </c>
      <c r="J1" t="s">
        <v>8</v>
      </c>
      <c r="K1" t="s">
        <v>9</v>
      </c>
      <c r="L1" t="s">
        <v>10</v>
      </c>
    </row>
    <row r="2" spans="1:20" x14ac:dyDescent="0.2">
      <c r="A2">
        <v>16.39245</v>
      </c>
      <c r="B2">
        <v>174.60152470715002</v>
      </c>
      <c r="C2" s="2">
        <v>5.9479391285628763E-2</v>
      </c>
      <c r="D2" s="2">
        <v>0.12993353629777696</v>
      </c>
      <c r="G2" s="4">
        <v>9.4720049999999993</v>
      </c>
      <c r="H2">
        <v>154.68675589335001</v>
      </c>
      <c r="I2" s="4">
        <v>2.6206177104593723E-2</v>
      </c>
      <c r="J2" s="4">
        <v>0.13890236478520304</v>
      </c>
      <c r="K2">
        <f>($N$3*I2+$N$2)/($N$4+$N$5*(273.15+$N$8))</f>
        <v>0.14056833218951237</v>
      </c>
      <c r="L2">
        <f t="shared" ref="L2" si="0">(J2-K2)^2</f>
        <v>2.7754473922211549E-6</v>
      </c>
      <c r="M2" t="s">
        <v>0</v>
      </c>
      <c r="N2">
        <v>1</v>
      </c>
      <c r="O2">
        <f>SUM(F:F,L:L)</f>
        <v>1.1169000527683839E-3</v>
      </c>
      <c r="Q2" s="4"/>
      <c r="R2" s="4"/>
      <c r="S2" s="4"/>
      <c r="T2" s="4"/>
    </row>
    <row r="3" spans="1:20" x14ac:dyDescent="0.2">
      <c r="A3">
        <v>19.85455</v>
      </c>
      <c r="B3">
        <v>174.83692917575002</v>
      </c>
      <c r="C3" s="2">
        <v>7.424406284371185E-2</v>
      </c>
      <c r="D3" s="2">
        <v>0.13209974616165643</v>
      </c>
      <c r="G3" s="4">
        <v>12.9404</v>
      </c>
      <c r="H3">
        <v>154.82896668270001</v>
      </c>
      <c r="I3">
        <v>2.9140302491200001E-2</v>
      </c>
      <c r="J3">
        <v>0.13562957598090031</v>
      </c>
      <c r="K3">
        <f>($N$3*I3+$N$2)/($N$4+$N$5*(273.15+$N$8))</f>
        <v>0.14085051040753585</v>
      </c>
      <c r="L3">
        <f t="shared" ref="L3:L66" si="1">(J3-K3)^2</f>
        <v>2.7258156287228204E-5</v>
      </c>
      <c r="M3" t="s">
        <v>1</v>
      </c>
      <c r="N3">
        <v>0.69664981917279012</v>
      </c>
      <c r="R3" s="4"/>
      <c r="S3" s="4"/>
      <c r="T3" s="4"/>
    </row>
    <row r="4" spans="1:20" x14ac:dyDescent="0.2">
      <c r="A4">
        <v>23.322400000000002</v>
      </c>
      <c r="B4">
        <v>175.47184359574999</v>
      </c>
      <c r="C4" s="2">
        <v>9.1865710315146787E-2</v>
      </c>
      <c r="D4" s="2">
        <v>0.13123681499183923</v>
      </c>
      <c r="G4" s="4">
        <v>16.407800000000002</v>
      </c>
      <c r="H4">
        <v>155.39394114275001</v>
      </c>
      <c r="I4">
        <v>3.2308846541882819E-2</v>
      </c>
      <c r="J4">
        <v>0.13663691021064303</v>
      </c>
      <c r="K4">
        <f t="shared" ref="K3:K66" si="2">($N$3*I4+$N$2)/($N$4+$N$5*(273.15+$N$8))</f>
        <v>0.14115523293849239</v>
      </c>
      <c r="L4">
        <f>(J4-K4)^2</f>
        <v>2.041524027300004E-5</v>
      </c>
      <c r="M4" t="s">
        <v>2</v>
      </c>
      <c r="N4">
        <v>-41.879226719079433</v>
      </c>
      <c r="R4" s="4"/>
      <c r="S4" s="4"/>
      <c r="T4" s="4"/>
    </row>
    <row r="5" spans="1:20" x14ac:dyDescent="0.2">
      <c r="A5">
        <v>26.788699999999999</v>
      </c>
      <c r="B5">
        <v>175.69592073259997</v>
      </c>
      <c r="C5" s="2">
        <v>0.11263932154434034</v>
      </c>
      <c r="D5" s="2">
        <v>0.13220955952240343</v>
      </c>
      <c r="G5" s="4">
        <v>19.87405</v>
      </c>
      <c r="H5">
        <v>155.55532619000002</v>
      </c>
      <c r="I5">
        <v>3.5732702962140525E-2</v>
      </c>
      <c r="J5">
        <v>0.14038846783552045</v>
      </c>
      <c r="K5">
        <f t="shared" si="2"/>
        <v>0.14148450915410568</v>
      </c>
      <c r="L5">
        <f t="shared" si="1"/>
        <v>1.2013065720460574E-6</v>
      </c>
      <c r="M5" t="s">
        <v>3</v>
      </c>
      <c r="N5">
        <v>0.11491074869692935</v>
      </c>
      <c r="R5" s="4"/>
      <c r="S5" s="4"/>
      <c r="T5" s="4"/>
    </row>
    <row r="6" spans="1:20" x14ac:dyDescent="0.2">
      <c r="A6">
        <v>30.252499999999998</v>
      </c>
      <c r="B6">
        <v>175.59874622300001</v>
      </c>
      <c r="C6" s="2">
        <v>0.13683380492681579</v>
      </c>
      <c r="D6" s="2">
        <v>0.1327734377869913</v>
      </c>
      <c r="G6" s="4">
        <v>23.339500000000001</v>
      </c>
      <c r="H6">
        <v>155.26830191189998</v>
      </c>
      <c r="I6">
        <v>3.9445359994244457E-2</v>
      </c>
      <c r="J6">
        <v>0.13601395049226908</v>
      </c>
      <c r="K6">
        <f t="shared" si="2"/>
        <v>0.14184155965720743</v>
      </c>
      <c r="L6">
        <f t="shared" si="1"/>
        <v>3.3961028579273478E-5</v>
      </c>
      <c r="R6" s="4"/>
      <c r="S6" s="4"/>
      <c r="T6" s="4"/>
    </row>
    <row r="7" spans="1:20" x14ac:dyDescent="0.2">
      <c r="A7">
        <v>33.717950000000002</v>
      </c>
      <c r="B7">
        <v>175.19863023574999</v>
      </c>
      <c r="C7" s="2">
        <v>0.16465870079303471</v>
      </c>
      <c r="D7" s="2">
        <v>0.13303488554943776</v>
      </c>
      <c r="G7" s="4">
        <v>26.813749999999999</v>
      </c>
      <c r="H7">
        <v>154.60047263159998</v>
      </c>
      <c r="I7">
        <v>4.3482853059615363E-2</v>
      </c>
      <c r="J7">
        <v>0.13988574730133285</v>
      </c>
      <c r="K7">
        <f t="shared" si="2"/>
        <v>0.14222985001578214</v>
      </c>
      <c r="L7">
        <f t="shared" si="1"/>
        <v>5.4948175358885393E-6</v>
      </c>
      <c r="M7" t="s">
        <v>4</v>
      </c>
      <c r="N7">
        <f>AVERAGE(B9:B46)</f>
        <v>174.77422772776711</v>
      </c>
      <c r="R7" s="4"/>
      <c r="S7" s="4"/>
      <c r="T7" s="4"/>
    </row>
    <row r="8" spans="1:20" x14ac:dyDescent="0.2">
      <c r="A8">
        <v>37.199250000000006</v>
      </c>
      <c r="B8">
        <v>174.9455222887</v>
      </c>
      <c r="C8" s="2">
        <v>0.19626181650584901</v>
      </c>
      <c r="D8" s="2">
        <v>0.12835422681048003</v>
      </c>
      <c r="E8" s="6"/>
      <c r="G8" s="4">
        <v>30.281300000000002</v>
      </c>
      <c r="H8">
        <v>154.117421232</v>
      </c>
      <c r="I8">
        <v>4.7850880561586942E-2</v>
      </c>
      <c r="J8">
        <v>0.14293037822342017</v>
      </c>
      <c r="K8">
        <f t="shared" si="2"/>
        <v>0.14264992825184195</v>
      </c>
      <c r="L8">
        <f t="shared" si="1"/>
        <v>7.8652186558225928E-8</v>
      </c>
      <c r="M8" t="s">
        <v>4</v>
      </c>
      <c r="N8">
        <f>AVERAGE(H2:H78)</f>
        <v>154.33900041242273</v>
      </c>
      <c r="R8" s="4"/>
      <c r="S8" s="4"/>
      <c r="T8" s="4"/>
    </row>
    <row r="9" spans="1:20" x14ac:dyDescent="0.2">
      <c r="A9">
        <v>40.682549999999999</v>
      </c>
      <c r="B9">
        <v>175.1348813999</v>
      </c>
      <c r="C9">
        <v>0.23142254238907839</v>
      </c>
      <c r="D9" s="4">
        <v>0.12959223686945673</v>
      </c>
      <c r="E9">
        <f>($N$3*C9+$N$2)/($N$4+$N$5*(273.15+$N$7))</f>
        <v>0.12106031983952831</v>
      </c>
      <c r="F9">
        <f>(D9-E9)^2</f>
        <v>7.279360820558261E-5</v>
      </c>
      <c r="G9" s="4">
        <v>33.747050000000002</v>
      </c>
      <c r="H9">
        <v>153.97291897935</v>
      </c>
      <c r="I9">
        <v>5.2577225945867972E-2</v>
      </c>
      <c r="J9">
        <v>0.14180508339467859</v>
      </c>
      <c r="K9">
        <f t="shared" si="2"/>
        <v>0.14310446633136231</v>
      </c>
      <c r="L9">
        <f t="shared" si="1"/>
        <v>1.688396016144804E-6</v>
      </c>
      <c r="R9" s="4"/>
      <c r="S9" s="4"/>
      <c r="T9" s="4"/>
    </row>
    <row r="10" spans="1:20" x14ac:dyDescent="0.2">
      <c r="A10">
        <v>44.146349999999998</v>
      </c>
      <c r="B10">
        <v>175.53133124355003</v>
      </c>
      <c r="C10">
        <v>0.26963080481398261</v>
      </c>
      <c r="D10">
        <v>0.13055729684617715</v>
      </c>
      <c r="E10">
        <f t="shared" ref="E10:E46" si="3">($N$3*C10+$N$2)/($N$4+$N$5*(273.15+$N$7))</f>
        <v>0.12383529404057333</v>
      </c>
      <c r="F10">
        <f t="shared" ref="F10:F46" si="4">(D10-E10)^2</f>
        <v>4.5185321718545503E-5</v>
      </c>
      <c r="G10" s="4">
        <v>37.228949999999998</v>
      </c>
      <c r="H10">
        <v>154.27025915675</v>
      </c>
      <c r="I10">
        <v>5.7690649755832123E-2</v>
      </c>
      <c r="J10">
        <v>0.14429317920122284</v>
      </c>
      <c r="K10">
        <f t="shared" si="2"/>
        <v>0.1435962301889265</v>
      </c>
      <c r="L10">
        <f t="shared" si="1"/>
        <v>4.8573792574083397E-7</v>
      </c>
      <c r="R10" s="4"/>
      <c r="S10" s="4"/>
      <c r="T10" s="4"/>
    </row>
    <row r="11" spans="1:20" x14ac:dyDescent="0.2">
      <c r="A11">
        <v>47.610699999999994</v>
      </c>
      <c r="B11">
        <v>176.22014005235002</v>
      </c>
      <c r="C11">
        <v>0.31061831786189098</v>
      </c>
      <c r="D11">
        <v>0.13186633285971647</v>
      </c>
      <c r="E11">
        <f t="shared" si="3"/>
        <v>0.12681211852968713</v>
      </c>
      <c r="F11">
        <f t="shared" si="4"/>
        <v>2.5545082493873915E-5</v>
      </c>
      <c r="G11" s="4">
        <v>40.693200000000004</v>
      </c>
      <c r="H11">
        <v>154.85039423429998</v>
      </c>
      <c r="I11">
        <v>6.3138397303185156E-2</v>
      </c>
      <c r="J11">
        <v>0.14384224624914996</v>
      </c>
      <c r="K11">
        <f t="shared" si="2"/>
        <v>0.14412014634539719</v>
      </c>
      <c r="L11">
        <f t="shared" si="1"/>
        <v>7.7228463494219697E-8</v>
      </c>
      <c r="R11" s="4"/>
      <c r="S11" s="4"/>
      <c r="T11" s="4"/>
    </row>
    <row r="12" spans="1:20" x14ac:dyDescent="0.2">
      <c r="A12">
        <v>51.072749999999999</v>
      </c>
      <c r="B12">
        <v>176.70331655909999</v>
      </c>
      <c r="C12">
        <v>0.35388900175980786</v>
      </c>
      <c r="D12">
        <v>0.13623504264022329</v>
      </c>
      <c r="E12">
        <f t="shared" si="3"/>
        <v>0.12995476422613284</v>
      </c>
      <c r="F12">
        <f t="shared" si="4"/>
        <v>3.9441896958490538E-5</v>
      </c>
      <c r="G12" s="4">
        <v>44.162999999999997</v>
      </c>
      <c r="H12">
        <v>155.34450027259999</v>
      </c>
      <c r="I12">
        <v>6.89582129996065E-2</v>
      </c>
      <c r="J12">
        <v>0.14372485924124073</v>
      </c>
      <c r="K12">
        <f t="shared" si="2"/>
        <v>0.14467984472432049</v>
      </c>
      <c r="L12">
        <f t="shared" si="1"/>
        <v>9.1199727289308673E-7</v>
      </c>
      <c r="R12" s="4"/>
      <c r="S12" s="4"/>
      <c r="T12" s="4"/>
    </row>
    <row r="13" spans="1:20" x14ac:dyDescent="0.2">
      <c r="A13">
        <v>54.534099999999995</v>
      </c>
      <c r="B13">
        <v>176.70999799994999</v>
      </c>
      <c r="C13">
        <v>0.39862868567490861</v>
      </c>
      <c r="D13">
        <v>0.13953424258245886</v>
      </c>
      <c r="E13">
        <f t="shared" si="3"/>
        <v>0.13320409986057377</v>
      </c>
      <c r="F13">
        <f t="shared" si="4"/>
        <v>4.0070706879434782E-5</v>
      </c>
      <c r="G13" s="4">
        <v>47.626800000000003</v>
      </c>
      <c r="H13">
        <v>155.30342855974999</v>
      </c>
      <c r="I13">
        <v>7.5169196571194252E-2</v>
      </c>
      <c r="J13">
        <v>0.14244910993748827</v>
      </c>
      <c r="K13">
        <f t="shared" si="2"/>
        <v>0.14527716216835476</v>
      </c>
      <c r="L13">
        <f t="shared" si="1"/>
        <v>7.9978794205089317E-6</v>
      </c>
      <c r="R13" s="4"/>
      <c r="S13" s="4"/>
      <c r="T13" s="4"/>
    </row>
    <row r="14" spans="1:20" x14ac:dyDescent="0.2">
      <c r="A14">
        <v>57.998000000000005</v>
      </c>
      <c r="B14">
        <v>176.39271822875003</v>
      </c>
      <c r="C14">
        <v>0.44411343208138199</v>
      </c>
      <c r="D14">
        <v>0.13834092340204213</v>
      </c>
      <c r="E14">
        <f t="shared" si="3"/>
        <v>0.13650754759173175</v>
      </c>
      <c r="F14">
        <f t="shared" si="4"/>
        <v>3.3612668618312153E-6</v>
      </c>
      <c r="G14" s="4">
        <v>51.097099999999998</v>
      </c>
      <c r="H14">
        <v>154.88433536075001</v>
      </c>
      <c r="I14">
        <v>8.182818655902499E-2</v>
      </c>
      <c r="J14">
        <v>0.14546908214109167</v>
      </c>
      <c r="K14">
        <f t="shared" si="2"/>
        <v>0.14591756490546329</v>
      </c>
      <c r="L14">
        <f t="shared" si="1"/>
        <v>2.0113678993841146E-7</v>
      </c>
      <c r="R14" s="4"/>
      <c r="S14" s="4"/>
      <c r="T14" s="4"/>
    </row>
    <row r="15" spans="1:20" x14ac:dyDescent="0.2">
      <c r="A15">
        <v>61.460250000000002</v>
      </c>
      <c r="B15">
        <v>175.77119597670003</v>
      </c>
      <c r="C15">
        <v>0.48923734320781043</v>
      </c>
      <c r="D15">
        <v>0.13905611972331497</v>
      </c>
      <c r="E15">
        <f t="shared" si="3"/>
        <v>0.13978478872438449</v>
      </c>
      <c r="F15">
        <f t="shared" si="4"/>
        <v>5.3095851311965319E-7</v>
      </c>
      <c r="G15" s="4">
        <v>54.562600000000003</v>
      </c>
      <c r="H15">
        <v>154.28873339749998</v>
      </c>
      <c r="I15">
        <v>8.8954392603147803E-2</v>
      </c>
      <c r="J15">
        <v>0.14867951774927679</v>
      </c>
      <c r="K15">
        <f t="shared" si="2"/>
        <v>0.14660290034885567</v>
      </c>
      <c r="L15">
        <f t="shared" si="1"/>
        <v>4.3123398277317525E-6</v>
      </c>
      <c r="R15" s="4"/>
      <c r="S15" s="4"/>
      <c r="T15" s="4"/>
    </row>
    <row r="16" spans="1:20" x14ac:dyDescent="0.2">
      <c r="A16">
        <v>64.9238</v>
      </c>
      <c r="B16">
        <v>175.43658728655001</v>
      </c>
      <c r="C16">
        <v>0.53315300415393807</v>
      </c>
      <c r="D16">
        <v>0.14401677672948854</v>
      </c>
      <c r="E16">
        <f t="shared" si="3"/>
        <v>0.14297427755253683</v>
      </c>
      <c r="F16">
        <f t="shared" si="4"/>
        <v>1.0868045339449836E-6</v>
      </c>
      <c r="G16" s="4">
        <v>58.024650000000001</v>
      </c>
      <c r="H16">
        <v>153.89085119775001</v>
      </c>
      <c r="I16">
        <v>9.6551599322487969E-2</v>
      </c>
      <c r="J16">
        <v>0.14654368719612937</v>
      </c>
      <c r="K16">
        <f t="shared" si="2"/>
        <v>0.14733353246969322</v>
      </c>
      <c r="L16">
        <f t="shared" si="1"/>
        <v>6.2385555617115222E-7</v>
      </c>
      <c r="R16" s="4"/>
      <c r="S16" s="4"/>
      <c r="T16" s="4"/>
    </row>
    <row r="17" spans="1:20" x14ac:dyDescent="0.2">
      <c r="A17">
        <v>68.387349999999998</v>
      </c>
      <c r="B17">
        <v>175.44144442275001</v>
      </c>
      <c r="C17">
        <v>0.57514857966820676</v>
      </c>
      <c r="D17">
        <v>0.14995283665666381</v>
      </c>
      <c r="E17">
        <f t="shared" si="3"/>
        <v>0.14602431519398096</v>
      </c>
      <c r="F17">
        <f t="shared" si="4"/>
        <v>1.5433280882759837E-5</v>
      </c>
      <c r="G17" s="4">
        <v>61.488050000000001</v>
      </c>
      <c r="H17">
        <v>153.97052183775003</v>
      </c>
      <c r="I17">
        <v>0.10464992437851067</v>
      </c>
      <c r="J17">
        <v>0.14956284821696067</v>
      </c>
      <c r="K17">
        <f t="shared" si="2"/>
        <v>0.14811235771816919</v>
      </c>
      <c r="L17">
        <f t="shared" si="1"/>
        <v>2.1039226870843536E-6</v>
      </c>
      <c r="R17" s="4"/>
      <c r="S17" s="4"/>
      <c r="T17" s="4"/>
    </row>
    <row r="18" spans="1:20" x14ac:dyDescent="0.2">
      <c r="A18">
        <v>71.851399999999998</v>
      </c>
      <c r="B18">
        <v>175.67887373550002</v>
      </c>
      <c r="C18">
        <v>0.61485197185570017</v>
      </c>
      <c r="D18">
        <v>0.15383749110679645</v>
      </c>
      <c r="E18">
        <f t="shared" si="3"/>
        <v>0.14890787707358252</v>
      </c>
      <c r="F18">
        <f t="shared" si="4"/>
        <v>2.4301094516459715E-5</v>
      </c>
      <c r="G18" s="4">
        <v>64.954599999999999</v>
      </c>
      <c r="H18">
        <v>154.45348106275</v>
      </c>
      <c r="I18">
        <v>0.11322218769098853</v>
      </c>
      <c r="J18">
        <v>0.14887682227280091</v>
      </c>
      <c r="K18">
        <f t="shared" si="2"/>
        <v>0.14893676215466156</v>
      </c>
      <c r="L18">
        <f t="shared" si="1"/>
        <v>3.5927894374685485E-9</v>
      </c>
      <c r="R18" s="4"/>
      <c r="S18" s="4"/>
      <c r="T18" s="4"/>
    </row>
    <row r="19" spans="1:20" x14ac:dyDescent="0.2">
      <c r="A19">
        <v>75.313749999999999</v>
      </c>
      <c r="B19">
        <v>175.93397825789998</v>
      </c>
      <c r="C19">
        <v>0.65204128718183241</v>
      </c>
      <c r="D19">
        <v>0.15377050724774696</v>
      </c>
      <c r="E19">
        <f t="shared" si="3"/>
        <v>0.15160884759762494</v>
      </c>
      <c r="F19">
        <f t="shared" si="4"/>
        <v>4.6727724429656626E-6</v>
      </c>
      <c r="G19" s="4">
        <v>68.421250000000001</v>
      </c>
      <c r="H19">
        <v>155.10574408395001</v>
      </c>
      <c r="I19">
        <v>0.12224573834559334</v>
      </c>
      <c r="J19">
        <v>0.1502562708370126</v>
      </c>
      <c r="K19">
        <f t="shared" si="2"/>
        <v>0.14980456741464945</v>
      </c>
      <c r="L19">
        <f t="shared" si="1"/>
        <v>2.0403598177457523E-7</v>
      </c>
      <c r="R19" s="4"/>
      <c r="S19" s="4"/>
      <c r="T19" s="4"/>
    </row>
    <row r="20" spans="1:20" x14ac:dyDescent="0.2">
      <c r="A20">
        <v>78.782000000000011</v>
      </c>
      <c r="B20">
        <v>175.90421311235002</v>
      </c>
      <c r="C20">
        <v>0.68670405158254222</v>
      </c>
      <c r="D20">
        <v>0.1561230164987579</v>
      </c>
      <c r="E20">
        <f t="shared" si="3"/>
        <v>0.15412632080483823</v>
      </c>
      <c r="F20">
        <f t="shared" si="4"/>
        <v>3.9867936941173309E-6</v>
      </c>
      <c r="G20" s="4">
        <v>71.889199999999988</v>
      </c>
      <c r="H20">
        <v>155.42429708269998</v>
      </c>
      <c r="I20">
        <v>0.13175438704255132</v>
      </c>
      <c r="J20">
        <v>0.15060505382308667</v>
      </c>
      <c r="K20">
        <f t="shared" si="2"/>
        <v>0.15071902511211763</v>
      </c>
      <c r="L20">
        <f t="shared" si="1"/>
        <v>1.2989454723377786E-8</v>
      </c>
      <c r="R20" s="4"/>
      <c r="S20" s="4"/>
      <c r="T20" s="4"/>
    </row>
    <row r="21" spans="1:20" x14ac:dyDescent="0.2">
      <c r="A21">
        <v>82.24799999999999</v>
      </c>
      <c r="B21">
        <v>175.53009921274997</v>
      </c>
      <c r="C21">
        <v>0.71859801628406839</v>
      </c>
      <c r="D21">
        <v>0.15703036282458102</v>
      </c>
      <c r="E21">
        <f t="shared" si="3"/>
        <v>0.15644270274944319</v>
      </c>
      <c r="F21">
        <f t="shared" si="4"/>
        <v>3.4534436391100028E-7</v>
      </c>
      <c r="G21" s="4">
        <v>75.356300000000005</v>
      </c>
      <c r="H21">
        <v>155.20338998335001</v>
      </c>
      <c r="I21">
        <v>0.14177128097608244</v>
      </c>
      <c r="J21">
        <v>0.15151271393255111</v>
      </c>
      <c r="K21">
        <f t="shared" si="2"/>
        <v>0.15168236133939567</v>
      </c>
      <c r="L21">
        <f t="shared" si="1"/>
        <v>2.8780242649081302E-8</v>
      </c>
      <c r="R21" s="4"/>
      <c r="S21" s="4"/>
      <c r="T21" s="4"/>
    </row>
    <row r="22" spans="1:20" x14ac:dyDescent="0.2">
      <c r="A22">
        <v>85.716100000000012</v>
      </c>
      <c r="B22">
        <v>174.90544566400001</v>
      </c>
      <c r="C22">
        <v>0.74763829039350904</v>
      </c>
      <c r="D22">
        <v>0.1567548047003757</v>
      </c>
      <c r="E22">
        <f t="shared" si="3"/>
        <v>0.15855182801006867</v>
      </c>
      <c r="F22">
        <f t="shared" si="4"/>
        <v>3.2292927755798918E-6</v>
      </c>
      <c r="G22" s="4">
        <v>78.81935</v>
      </c>
      <c r="H22">
        <v>154.62248094274997</v>
      </c>
      <c r="I22">
        <v>0.15232567592788621</v>
      </c>
      <c r="J22">
        <v>0.15482086703124492</v>
      </c>
      <c r="K22">
        <f t="shared" si="2"/>
        <v>0.15269738965870708</v>
      </c>
      <c r="L22">
        <f t="shared" si="1"/>
        <v>4.5091561516802359E-6</v>
      </c>
      <c r="R22" s="4"/>
      <c r="S22" s="4"/>
      <c r="T22" s="4"/>
    </row>
    <row r="23" spans="1:20" x14ac:dyDescent="0.2">
      <c r="A23">
        <v>89.182900000000004</v>
      </c>
      <c r="B23">
        <v>174.29330165494997</v>
      </c>
      <c r="C23">
        <v>0.77362388740090404</v>
      </c>
      <c r="D23">
        <v>0.16071174006494543</v>
      </c>
      <c r="E23">
        <f t="shared" si="3"/>
        <v>0.16043909941991097</v>
      </c>
      <c r="F23">
        <f t="shared" si="4"/>
        <v>7.4332921324806933E-8</v>
      </c>
      <c r="G23" s="4">
        <v>82.286200000000008</v>
      </c>
      <c r="H23">
        <v>154.03772045980003</v>
      </c>
      <c r="I23">
        <v>0.16344702432382935</v>
      </c>
      <c r="J23">
        <v>0.15388251166039368</v>
      </c>
      <c r="K23">
        <f t="shared" si="2"/>
        <v>0.15376694254377152</v>
      </c>
      <c r="L23">
        <f t="shared" si="1"/>
        <v>1.3356220716827848E-8</v>
      </c>
      <c r="R23" s="4"/>
      <c r="S23" s="4"/>
      <c r="T23" s="4"/>
    </row>
    <row r="24" spans="1:20" x14ac:dyDescent="0.2">
      <c r="A24">
        <v>92.646799999999999</v>
      </c>
      <c r="B24">
        <v>174.11438736869999</v>
      </c>
      <c r="C24">
        <v>0.79643775316719534</v>
      </c>
      <c r="D24">
        <v>0.16324843085908308</v>
      </c>
      <c r="E24">
        <f t="shared" si="3"/>
        <v>0.16209601561839004</v>
      </c>
      <c r="F24">
        <f t="shared" si="4"/>
        <v>1.3280608869815945E-6</v>
      </c>
      <c r="G24" s="4">
        <v>85.754850000000005</v>
      </c>
      <c r="H24">
        <v>153.89024068470002</v>
      </c>
      <c r="I24">
        <v>0.17512936574832472</v>
      </c>
      <c r="J24">
        <v>0.15395113013009529</v>
      </c>
      <c r="K24">
        <f t="shared" si="2"/>
        <v>0.15489044677455654</v>
      </c>
      <c r="L24">
        <f t="shared" si="1"/>
        <v>8.8231575856195691E-7</v>
      </c>
      <c r="R24" s="4"/>
      <c r="S24" s="4"/>
      <c r="T24" s="4"/>
    </row>
    <row r="25" spans="1:20" x14ac:dyDescent="0.2">
      <c r="A25">
        <v>96.111549999999994</v>
      </c>
      <c r="B25" s="1">
        <v>174.3036092127</v>
      </c>
      <c r="C25" s="1">
        <v>0.81602880547684054</v>
      </c>
      <c r="D25">
        <v>0.16435122275561148</v>
      </c>
      <c r="E25">
        <f t="shared" si="3"/>
        <v>0.16351886662705442</v>
      </c>
      <c r="F25">
        <f t="shared" si="4"/>
        <v>6.9281672474649729E-7</v>
      </c>
      <c r="G25" s="4">
        <v>89.219349999999991</v>
      </c>
      <c r="H25">
        <v>154.20423932630001</v>
      </c>
      <c r="I25">
        <v>0.18731971909091455</v>
      </c>
      <c r="J25">
        <v>0.15535966688232439</v>
      </c>
      <c r="K25">
        <f t="shared" si="2"/>
        <v>0.15606280709664463</v>
      </c>
      <c r="L25">
        <f t="shared" si="1"/>
        <v>4.9440616099432286E-7</v>
      </c>
      <c r="R25" s="4"/>
      <c r="S25" s="4"/>
      <c r="T25" s="4"/>
    </row>
    <row r="26" spans="1:20" x14ac:dyDescent="0.2">
      <c r="A26">
        <v>99.579599999999999</v>
      </c>
      <c r="B26">
        <v>174.7415982215</v>
      </c>
      <c r="C26">
        <v>0.83256422433089328</v>
      </c>
      <c r="D26">
        <v>0.16417492593357613</v>
      </c>
      <c r="E26">
        <f t="shared" si="3"/>
        <v>0.16471979432727774</v>
      </c>
      <c r="F26">
        <f t="shared" si="4"/>
        <v>2.9688156645496507E-7</v>
      </c>
      <c r="G26" s="4">
        <v>92.683400000000006</v>
      </c>
      <c r="H26">
        <v>154.83073813595001</v>
      </c>
      <c r="I26">
        <v>0.19998481193757145</v>
      </c>
      <c r="J26">
        <v>0.15770013668847871</v>
      </c>
      <c r="K26">
        <f t="shared" si="2"/>
        <v>0.15728082366365481</v>
      </c>
      <c r="L26">
        <f t="shared" si="1"/>
        <v>1.7582341278696641E-7</v>
      </c>
      <c r="R26" s="4"/>
      <c r="S26" s="4"/>
      <c r="T26" s="4"/>
    </row>
    <row r="27" spans="1:20" x14ac:dyDescent="0.2">
      <c r="A27">
        <v>103.04650000000001</v>
      </c>
      <c r="B27">
        <v>175.04624645910002</v>
      </c>
      <c r="C27">
        <v>0.84636750784159198</v>
      </c>
      <c r="D27">
        <v>0.16614628608812565</v>
      </c>
      <c r="E27">
        <f t="shared" si="3"/>
        <v>0.16572229360887117</v>
      </c>
      <c r="F27">
        <f t="shared" si="4"/>
        <v>1.7976962246436181E-7</v>
      </c>
      <c r="G27" s="4">
        <v>96.148200000000003</v>
      </c>
      <c r="H27">
        <v>155.41655443274999</v>
      </c>
      <c r="I27">
        <v>0.21308699502064901</v>
      </c>
      <c r="J27">
        <v>0.15745828774683945</v>
      </c>
      <c r="K27">
        <f t="shared" si="2"/>
        <v>0.1585408757021522</v>
      </c>
      <c r="L27">
        <f t="shared" si="1"/>
        <v>1.1719966809882225E-6</v>
      </c>
      <c r="R27" s="4"/>
      <c r="S27" s="4"/>
      <c r="T27" s="4"/>
    </row>
    <row r="28" spans="1:20" x14ac:dyDescent="0.2">
      <c r="A28">
        <v>106.518</v>
      </c>
      <c r="B28">
        <v>175.01650582895002</v>
      </c>
      <c r="C28">
        <v>0.85797311373721474</v>
      </c>
      <c r="D28">
        <v>0.16245250056000854</v>
      </c>
      <c r="E28">
        <f t="shared" si="3"/>
        <v>0.16656518085115668</v>
      </c>
      <c r="F28">
        <f t="shared" si="4"/>
        <v>1.6914139177198355E-5</v>
      </c>
      <c r="G28" s="4">
        <v>99.612349999999992</v>
      </c>
      <c r="H28">
        <v>155.47849321174999</v>
      </c>
      <c r="I28">
        <v>0.22664950454719124</v>
      </c>
      <c r="J28">
        <v>0.16011783577623934</v>
      </c>
      <c r="K28">
        <f t="shared" si="2"/>
        <v>0.15984519786493223</v>
      </c>
      <c r="L28">
        <f t="shared" si="1"/>
        <v>7.4331430681901046E-8</v>
      </c>
      <c r="R28" s="4"/>
      <c r="S28" s="4"/>
      <c r="T28" s="4"/>
    </row>
    <row r="29" spans="1:20" x14ac:dyDescent="0.2">
      <c r="A29">
        <v>109.982</v>
      </c>
      <c r="B29">
        <v>174.5583791379</v>
      </c>
      <c r="C29">
        <v>0.86765709868317931</v>
      </c>
      <c r="D29">
        <v>0.1646309399505029</v>
      </c>
      <c r="E29">
        <f t="shared" si="3"/>
        <v>0.16726850538576948</v>
      </c>
      <c r="F29">
        <f t="shared" si="4"/>
        <v>6.95675142531299E-6</v>
      </c>
      <c r="G29" s="4">
        <v>103.078</v>
      </c>
      <c r="H29">
        <v>155.06586971899998</v>
      </c>
      <c r="I29">
        <v>0.24071467007424407</v>
      </c>
      <c r="J29">
        <v>0.16167234870529462</v>
      </c>
      <c r="K29">
        <f t="shared" si="2"/>
        <v>0.16119786103425218</v>
      </c>
      <c r="L29">
        <f t="shared" si="1"/>
        <v>2.2513854997127827E-7</v>
      </c>
      <c r="R29" s="4"/>
      <c r="S29" s="4"/>
      <c r="T29" s="4"/>
    </row>
    <row r="30" spans="1:20" x14ac:dyDescent="0.2">
      <c r="A30">
        <v>113.44399999999999</v>
      </c>
      <c r="B30">
        <v>173.97977440140002</v>
      </c>
      <c r="C30">
        <v>0.87577490395454616</v>
      </c>
      <c r="D30">
        <v>0.16835957797103532</v>
      </c>
      <c r="E30">
        <f t="shared" si="3"/>
        <v>0.16785808205760649</v>
      </c>
      <c r="F30">
        <f t="shared" si="4"/>
        <v>2.5149815118580982E-7</v>
      </c>
      <c r="G30" s="4">
        <v>106.542</v>
      </c>
      <c r="H30">
        <v>154.4386216115</v>
      </c>
      <c r="I30">
        <v>0.25528471413529952</v>
      </c>
      <c r="J30">
        <v>0.16295405411758823</v>
      </c>
      <c r="K30">
        <f t="shared" si="2"/>
        <v>0.16259907895371797</v>
      </c>
      <c r="L30">
        <f t="shared" si="1"/>
        <v>1.2600736696471656E-7</v>
      </c>
      <c r="R30" s="4"/>
      <c r="S30" s="4"/>
      <c r="T30" s="4"/>
    </row>
    <row r="31" spans="1:20" x14ac:dyDescent="0.2">
      <c r="A31">
        <v>116.908</v>
      </c>
      <c r="B31">
        <v>173.66391980115</v>
      </c>
      <c r="C31">
        <v>0.882566776080278</v>
      </c>
      <c r="D31">
        <v>0.16363554213043066</v>
      </c>
      <c r="E31">
        <f t="shared" si="3"/>
        <v>0.16835135939422305</v>
      </c>
      <c r="F31">
        <f t="shared" si="4"/>
        <v>2.2238932465482324E-5</v>
      </c>
      <c r="G31" s="4">
        <v>110.005</v>
      </c>
      <c r="H31">
        <v>153.96933402454999</v>
      </c>
      <c r="I31">
        <v>0.27031361097940121</v>
      </c>
      <c r="J31">
        <v>0.16552441376996671</v>
      </c>
      <c r="K31">
        <f t="shared" si="2"/>
        <v>0.16404442527384658</v>
      </c>
      <c r="L31">
        <f t="shared" si="1"/>
        <v>2.1903659486479319E-6</v>
      </c>
      <c r="R31" s="4"/>
      <c r="S31" s="4"/>
      <c r="T31" s="4"/>
    </row>
    <row r="32" spans="1:20" x14ac:dyDescent="0.2">
      <c r="A32">
        <v>120.3755</v>
      </c>
      <c r="B32">
        <v>173.56148532600002</v>
      </c>
      <c r="C32">
        <v>0.8883231969169354</v>
      </c>
      <c r="D32">
        <v>0.17059375557692083</v>
      </c>
      <c r="E32">
        <f t="shared" si="3"/>
        <v>0.16876943439419137</v>
      </c>
      <c r="F32">
        <f t="shared" si="4"/>
        <v>3.328147777755417E-6</v>
      </c>
      <c r="G32" s="4">
        <v>113.476</v>
      </c>
      <c r="H32">
        <v>154.03712298635</v>
      </c>
      <c r="I32">
        <v>0.28576279502857405</v>
      </c>
      <c r="J32">
        <v>0.16506744551782557</v>
      </c>
      <c r="K32">
        <f t="shared" si="2"/>
        <v>0.16553019109858336</v>
      </c>
      <c r="L32">
        <f t="shared" si="1"/>
        <v>2.1413347251086399E-7</v>
      </c>
      <c r="R32" s="4"/>
      <c r="S32" s="4"/>
      <c r="T32" s="4"/>
    </row>
    <row r="33" spans="1:20" x14ac:dyDescent="0.2">
      <c r="A33">
        <v>123.84049999999999</v>
      </c>
      <c r="B33">
        <v>174.02524733415001</v>
      </c>
      <c r="C33">
        <v>0.89322185534676102</v>
      </c>
      <c r="D33">
        <v>0.16973604512556781</v>
      </c>
      <c r="E33">
        <f t="shared" si="3"/>
        <v>0.16912521217364981</v>
      </c>
      <c r="F33">
        <f t="shared" si="4"/>
        <v>3.7311689514885096E-7</v>
      </c>
      <c r="G33" s="4">
        <v>116.9405</v>
      </c>
      <c r="H33">
        <v>154.59031881975</v>
      </c>
      <c r="I33">
        <v>0.30153636492840674</v>
      </c>
      <c r="J33">
        <v>0.16816424847639366</v>
      </c>
      <c r="K33">
        <f t="shared" si="2"/>
        <v>0.16704715348421328</v>
      </c>
      <c r="L33">
        <f t="shared" si="1"/>
        <v>1.2479012215544801E-6</v>
      </c>
      <c r="R33" s="4"/>
      <c r="S33" s="4"/>
      <c r="T33" s="4"/>
    </row>
    <row r="34" spans="1:20" x14ac:dyDescent="0.2">
      <c r="A34">
        <v>127.604</v>
      </c>
      <c r="B34">
        <v>174.43098003739999</v>
      </c>
      <c r="C34">
        <v>0.89791604209614873</v>
      </c>
      <c r="D34">
        <v>0.16433022520965249</v>
      </c>
      <c r="E34">
        <f t="shared" si="3"/>
        <v>0.16946613966675528</v>
      </c>
      <c r="F34">
        <f t="shared" si="4"/>
        <v>2.6377617310677461E-5</v>
      </c>
      <c r="G34" s="4">
        <v>120.404</v>
      </c>
      <c r="H34">
        <v>155.158732727</v>
      </c>
      <c r="I34">
        <v>0.31754450225695374</v>
      </c>
      <c r="J34">
        <v>0.16954477588127212</v>
      </c>
      <c r="K34">
        <f t="shared" si="2"/>
        <v>0.16858667448964287</v>
      </c>
      <c r="L34">
        <f t="shared" si="1"/>
        <v>9.1795827664189744E-7</v>
      </c>
      <c r="R34" s="4"/>
      <c r="S34" s="4"/>
      <c r="T34" s="4"/>
    </row>
    <row r="35" spans="1:20" x14ac:dyDescent="0.2">
      <c r="A35">
        <v>131.06900000000002</v>
      </c>
      <c r="B35">
        <v>174.70944271874998</v>
      </c>
      <c r="C35">
        <v>0.90169181622329808</v>
      </c>
      <c r="D35">
        <v>0.16726471813786986</v>
      </c>
      <c r="E35">
        <f t="shared" si="3"/>
        <v>0.16974036506008233</v>
      </c>
      <c r="F35">
        <f t="shared" si="4"/>
        <v>6.1288276834600806E-6</v>
      </c>
      <c r="G35" s="4">
        <v>123.8695</v>
      </c>
      <c r="H35">
        <v>155.5064863934</v>
      </c>
      <c r="I35">
        <v>0.33376093049146754</v>
      </c>
      <c r="J35">
        <v>0.1712740921500423</v>
      </c>
      <c r="K35">
        <f t="shared" si="2"/>
        <v>0.17014622707141355</v>
      </c>
      <c r="L35">
        <f t="shared" si="1"/>
        <v>1.272079635590232E-6</v>
      </c>
      <c r="R35" s="4"/>
      <c r="S35" s="4"/>
      <c r="T35" s="4"/>
    </row>
    <row r="36" spans="1:20" x14ac:dyDescent="0.2">
      <c r="A36">
        <v>134.53649999999999</v>
      </c>
      <c r="B36">
        <v>174.57171698550002</v>
      </c>
      <c r="C36">
        <v>0.90510820962188454</v>
      </c>
      <c r="D36">
        <v>0.17094995050133588</v>
      </c>
      <c r="E36">
        <f t="shared" si="3"/>
        <v>0.16998848949547979</v>
      </c>
      <c r="F36">
        <f t="shared" si="4"/>
        <v>9.2440726578180472E-7</v>
      </c>
      <c r="G36" s="4">
        <v>127.3355</v>
      </c>
      <c r="H36">
        <v>155.30997312120002</v>
      </c>
      <c r="I36">
        <v>0.35021871686330019</v>
      </c>
      <c r="J36">
        <v>0.17249053218866123</v>
      </c>
      <c r="K36">
        <f t="shared" si="2"/>
        <v>0.17172899134325204</v>
      </c>
      <c r="L36">
        <f t="shared" si="1"/>
        <v>5.7994445922654697E-7</v>
      </c>
      <c r="R36" s="4"/>
      <c r="S36" s="4"/>
      <c r="T36" s="4"/>
    </row>
    <row r="37" spans="1:20" x14ac:dyDescent="0.2">
      <c r="A37">
        <v>138.00149999999999</v>
      </c>
      <c r="B37">
        <v>174.25266870350001</v>
      </c>
      <c r="C37">
        <v>0.90825970363420594</v>
      </c>
      <c r="D37">
        <v>0.16902761565177871</v>
      </c>
      <c r="E37">
        <f t="shared" si="3"/>
        <v>0.17021737492559139</v>
      </c>
      <c r="F37">
        <f t="shared" si="4"/>
        <v>1.4155271296232743E-6</v>
      </c>
      <c r="G37" s="4">
        <v>130.8015</v>
      </c>
      <c r="H37">
        <v>154.67365186535</v>
      </c>
      <c r="I37">
        <v>0.36691595835164259</v>
      </c>
      <c r="J37">
        <v>0.17355556670865285</v>
      </c>
      <c r="K37">
        <f t="shared" si="2"/>
        <v>0.17333478428945528</v>
      </c>
      <c r="L37">
        <f t="shared" si="1"/>
        <v>4.8744876626730753E-8</v>
      </c>
      <c r="R37" s="4"/>
      <c r="S37" s="4"/>
      <c r="T37" s="4"/>
    </row>
    <row r="38" spans="1:20" x14ac:dyDescent="0.2">
      <c r="A38">
        <v>141.46699999999998</v>
      </c>
      <c r="B38">
        <v>173.85003810799998</v>
      </c>
      <c r="C38">
        <v>0.91112019811485223</v>
      </c>
      <c r="D38">
        <v>0.16889779819408185</v>
      </c>
      <c r="E38">
        <f t="shared" si="3"/>
        <v>0.1704251257596322</v>
      </c>
      <c r="F38">
        <f t="shared" si="4"/>
        <v>2.3327294924899632E-6</v>
      </c>
      <c r="G38" s="4">
        <v>134.26900000000001</v>
      </c>
      <c r="H38">
        <v>154.00801037029998</v>
      </c>
      <c r="I38">
        <v>0.3838331687217249</v>
      </c>
      <c r="J38">
        <v>0.17324207115180323</v>
      </c>
      <c r="K38">
        <f t="shared" si="2"/>
        <v>0.17496173189638067</v>
      </c>
      <c r="L38">
        <f t="shared" si="1"/>
        <v>2.9572330764406328E-6</v>
      </c>
      <c r="R38" s="4"/>
      <c r="S38" s="4"/>
      <c r="T38" s="4"/>
    </row>
    <row r="39" spans="1:20" x14ac:dyDescent="0.2">
      <c r="A39">
        <v>144.92950000000002</v>
      </c>
      <c r="B39">
        <v>173.35846212275001</v>
      </c>
      <c r="C39">
        <v>0.91370323123266028</v>
      </c>
      <c r="D39">
        <v>0.16701348060294874</v>
      </c>
      <c r="E39">
        <f t="shared" si="3"/>
        <v>0.17061272524224283</v>
      </c>
      <c r="F39">
        <f t="shared" si="4"/>
        <v>1.2954561973487253E-5</v>
      </c>
      <c r="G39" s="4">
        <v>137.7415</v>
      </c>
      <c r="H39">
        <v>153.75888432075001</v>
      </c>
      <c r="I39">
        <v>0.4009287213872052</v>
      </c>
      <c r="J39">
        <v>0.17746314103584343</v>
      </c>
      <c r="K39">
        <f t="shared" si="2"/>
        <v>0.17660583088727327</v>
      </c>
      <c r="L39">
        <f t="shared" si="1"/>
        <v>7.3498069084138334E-7</v>
      </c>
      <c r="R39" s="4"/>
      <c r="S39" s="4"/>
      <c r="T39" s="4"/>
    </row>
    <row r="40" spans="1:20" x14ac:dyDescent="0.2">
      <c r="A40">
        <v>148.399</v>
      </c>
      <c r="B40">
        <v>173.39363325875001</v>
      </c>
      <c r="C40">
        <v>0.91605157240165724</v>
      </c>
      <c r="D40">
        <v>0.16898836201240414</v>
      </c>
      <c r="E40">
        <f t="shared" si="3"/>
        <v>0.17078327961309459</v>
      </c>
      <c r="F40">
        <f t="shared" si="4"/>
        <v>3.2217291932683573E-6</v>
      </c>
      <c r="G40" s="4">
        <v>141.20949999999999</v>
      </c>
      <c r="H40">
        <v>153.89978972699998</v>
      </c>
      <c r="I40">
        <v>0.41802624013713485</v>
      </c>
      <c r="J40">
        <v>0.17671260367551356</v>
      </c>
      <c r="K40">
        <f t="shared" si="2"/>
        <v>0.17825011895877194</v>
      </c>
      <c r="L40">
        <f t="shared" si="1"/>
        <v>2.3639532462530911E-6</v>
      </c>
      <c r="R40" s="4"/>
      <c r="S40" s="4"/>
      <c r="T40" s="4"/>
    </row>
    <row r="41" spans="1:20" x14ac:dyDescent="0.2">
      <c r="A41">
        <v>151.86500000000001</v>
      </c>
      <c r="B41" s="5">
        <v>173.76157465670002</v>
      </c>
      <c r="C41" s="5">
        <v>0.91817493794766114</v>
      </c>
      <c r="D41">
        <v>0.16899442160949232</v>
      </c>
      <c r="E41">
        <f t="shared" si="3"/>
        <v>0.17093749454556184</v>
      </c>
      <c r="F41">
        <f t="shared" si="4"/>
        <v>3.7755324348858154E-6</v>
      </c>
      <c r="G41" s="4">
        <v>144.67649999999998</v>
      </c>
      <c r="H41">
        <v>154.5588264326</v>
      </c>
      <c r="I41">
        <v>0.43505356498225456</v>
      </c>
      <c r="J41">
        <v>0.18069394106434611</v>
      </c>
      <c r="K41">
        <f t="shared" si="2"/>
        <v>0.17988765640159407</v>
      </c>
      <c r="L41">
        <f t="shared" si="1"/>
        <v>6.5009495738916786E-7</v>
      </c>
      <c r="R41" s="4"/>
      <c r="S41" s="4"/>
      <c r="T41" s="4"/>
    </row>
    <row r="42" spans="1:20" x14ac:dyDescent="0.2">
      <c r="A42">
        <v>155.36849999999998</v>
      </c>
      <c r="B42">
        <v>174.19022646874998</v>
      </c>
      <c r="C42">
        <v>0.92015830857246428</v>
      </c>
      <c r="D42">
        <v>0.17027106376429305</v>
      </c>
      <c r="E42">
        <f t="shared" si="3"/>
        <v>0.17108154198361941</v>
      </c>
      <c r="F42">
        <f t="shared" si="4"/>
        <v>6.5687494400243699E-7</v>
      </c>
      <c r="G42" s="4">
        <v>148.142</v>
      </c>
      <c r="H42">
        <v>155.044439555</v>
      </c>
      <c r="I42">
        <v>0.45197413701334305</v>
      </c>
      <c r="J42">
        <v>0.18303899862559209</v>
      </c>
      <c r="K42">
        <f t="shared" si="2"/>
        <v>0.18151492730333049</v>
      </c>
      <c r="L42">
        <f t="shared" si="1"/>
        <v>2.3227933953402043E-6</v>
      </c>
      <c r="R42" s="4"/>
      <c r="S42" s="4"/>
      <c r="T42" s="4"/>
    </row>
    <row r="43" spans="1:20" x14ac:dyDescent="0.2">
      <c r="A43">
        <v>158.85849999999999</v>
      </c>
      <c r="B43">
        <v>174.45707189375003</v>
      </c>
      <c r="C43">
        <v>0.92201873305924975</v>
      </c>
      <c r="D43">
        <v>0.16776357000137757</v>
      </c>
      <c r="E43">
        <f t="shared" si="3"/>
        <v>0.17121666013938402</v>
      </c>
      <c r="F43">
        <f t="shared" si="4"/>
        <v>1.1923831501197468E-5</v>
      </c>
      <c r="G43" s="4">
        <v>151.66500000000002</v>
      </c>
      <c r="H43">
        <v>155.12242696415001</v>
      </c>
      <c r="I43">
        <v>0.46904322549854349</v>
      </c>
      <c r="J43">
        <v>0.18090724039412412</v>
      </c>
      <c r="K43">
        <f t="shared" si="2"/>
        <v>0.18315648120352351</v>
      </c>
      <c r="L43">
        <f t="shared" si="1"/>
        <v>5.0590842186676421E-6</v>
      </c>
      <c r="R43" s="4"/>
      <c r="S43" s="4"/>
      <c r="T43" s="4"/>
    </row>
    <row r="44" spans="1:20" x14ac:dyDescent="0.2">
      <c r="A44">
        <v>162.322</v>
      </c>
      <c r="B44">
        <v>174.321810003</v>
      </c>
      <c r="C44">
        <v>0.92378013618879173</v>
      </c>
      <c r="D44">
        <v>0.16922304482971329</v>
      </c>
      <c r="E44">
        <f t="shared" si="3"/>
        <v>0.17134458661213911</v>
      </c>
      <c r="F44">
        <f t="shared" si="4"/>
        <v>4.5009395345785388E-6</v>
      </c>
      <c r="G44" s="4">
        <v>155.17099999999999</v>
      </c>
      <c r="H44">
        <v>154.79503036875002</v>
      </c>
      <c r="I44">
        <v>0.48589435983889917</v>
      </c>
      <c r="J44">
        <v>0.18528776936741326</v>
      </c>
      <c r="K44">
        <f t="shared" si="2"/>
        <v>0.1847770742025622</v>
      </c>
      <c r="L44">
        <f t="shared" si="1"/>
        <v>2.6080955140224618E-7</v>
      </c>
      <c r="R44" s="4"/>
      <c r="S44" s="4"/>
      <c r="T44" s="4"/>
    </row>
    <row r="45" spans="1:20" x14ac:dyDescent="0.2">
      <c r="A45">
        <v>165.78550000000001</v>
      </c>
      <c r="B45">
        <v>173.99012058095002</v>
      </c>
      <c r="C45">
        <v>0.92546145959996551</v>
      </c>
      <c r="D45">
        <v>0.16990980006989026</v>
      </c>
      <c r="E45">
        <f t="shared" si="3"/>
        <v>0.17146669708755763</v>
      </c>
      <c r="F45">
        <f t="shared" si="4"/>
        <v>2.4239283236215483E-6</v>
      </c>
      <c r="G45" s="4">
        <v>158.63650000000001</v>
      </c>
      <c r="H45">
        <v>154.15308107159998</v>
      </c>
      <c r="I45">
        <v>0.50243135076585743</v>
      </c>
      <c r="J45">
        <v>0.18264197213948843</v>
      </c>
      <c r="K45">
        <f t="shared" si="2"/>
        <v>0.18636745566769677</v>
      </c>
      <c r="L45">
        <f t="shared" si="1"/>
        <v>1.387922751895166E-5</v>
      </c>
      <c r="R45" s="4"/>
      <c r="S45" s="4"/>
      <c r="T45" s="4"/>
    </row>
    <row r="46" spans="1:20" x14ac:dyDescent="0.2">
      <c r="A46">
        <v>169.24900000000002</v>
      </c>
      <c r="B46">
        <v>173.53423021875</v>
      </c>
      <c r="C46">
        <v>0.92706220064090816</v>
      </c>
      <c r="D46">
        <v>0.16612977223517128</v>
      </c>
      <c r="E46">
        <f t="shared" si="3"/>
        <v>0.17158295505924373</v>
      </c>
      <c r="F46">
        <f t="shared" si="4"/>
        <v>2.9737202912758783E-5</v>
      </c>
      <c r="G46" s="4">
        <v>162.10050000000001</v>
      </c>
      <c r="H46">
        <v>153.55675557435001</v>
      </c>
      <c r="I46">
        <v>0.51882198113655575</v>
      </c>
      <c r="J46">
        <v>0.1868406511751862</v>
      </c>
      <c r="K46">
        <f t="shared" si="2"/>
        <v>0.18794376146955438</v>
      </c>
      <c r="L46">
        <f t="shared" si="1"/>
        <v>1.216852321541068E-6</v>
      </c>
      <c r="R46" s="4"/>
      <c r="S46" s="4"/>
      <c r="T46" s="4"/>
    </row>
    <row r="47" spans="1:20" x14ac:dyDescent="0.2">
      <c r="D47">
        <v>0.16830261900546004</v>
      </c>
      <c r="G47" s="4">
        <v>165.565</v>
      </c>
      <c r="H47">
        <v>153.33985163149998</v>
      </c>
      <c r="I47">
        <v>0.53492205958140815</v>
      </c>
      <c r="J47">
        <v>0.18906108485441092</v>
      </c>
      <c r="K47">
        <f t="shared" si="2"/>
        <v>0.18949212455803893</v>
      </c>
      <c r="L47">
        <f t="shared" si="1"/>
        <v>1.8579522610372369E-7</v>
      </c>
      <c r="R47" s="4"/>
      <c r="S47" s="4"/>
      <c r="T47" s="4"/>
    </row>
    <row r="48" spans="1:20" x14ac:dyDescent="0.2">
      <c r="G48" s="4">
        <v>169.03300000000002</v>
      </c>
      <c r="H48">
        <v>153.64242774554998</v>
      </c>
      <c r="I48" s="4">
        <v>0.55067070215134106</v>
      </c>
      <c r="J48" s="4">
        <v>0.19093961039769214</v>
      </c>
      <c r="K48">
        <f t="shared" si="2"/>
        <v>0.19100668965364051</v>
      </c>
      <c r="L48">
        <f t="shared" si="1"/>
        <v>4.4996265785871029E-9</v>
      </c>
      <c r="Q48" s="4"/>
      <c r="R48" s="4"/>
      <c r="S48" s="4"/>
      <c r="T48" s="4"/>
    </row>
    <row r="49" spans="7:20" x14ac:dyDescent="0.2">
      <c r="G49" s="4">
        <v>172.49850000000001</v>
      </c>
      <c r="H49">
        <v>154.34291374715002</v>
      </c>
      <c r="I49" s="4">
        <v>0.56585009912768069</v>
      </c>
      <c r="J49" s="4">
        <v>0.19050562686709877</v>
      </c>
      <c r="K49">
        <f t="shared" si="2"/>
        <v>0.19246650974483598</v>
      </c>
      <c r="L49">
        <f t="shared" si="1"/>
        <v>3.8450616602029754E-6</v>
      </c>
      <c r="Q49" s="4"/>
      <c r="R49" s="4"/>
      <c r="S49" s="4"/>
      <c r="T49" s="4"/>
    </row>
    <row r="50" spans="7:20" x14ac:dyDescent="0.2">
      <c r="G50" s="4">
        <v>175.96250000000001</v>
      </c>
      <c r="H50" s="1">
        <v>154.83730019180001</v>
      </c>
      <c r="I50" s="4">
        <v>0.58038478590401843</v>
      </c>
      <c r="J50" s="4">
        <v>0.18898146205605312</v>
      </c>
      <c r="K50">
        <f t="shared" si="2"/>
        <v>0.19386432731350511</v>
      </c>
      <c r="L50">
        <f t="shared" si="1"/>
        <v>2.3842373122431694E-5</v>
      </c>
      <c r="Q50" s="4"/>
      <c r="R50" s="4"/>
      <c r="S50" s="4"/>
      <c r="T50" s="4"/>
    </row>
    <row r="51" spans="7:20" x14ac:dyDescent="0.2">
      <c r="G51" s="4">
        <v>179.43049999999999</v>
      </c>
      <c r="H51">
        <v>154.81645401155001</v>
      </c>
      <c r="I51" s="4">
        <v>0.59422645199232715</v>
      </c>
      <c r="J51" s="4">
        <v>0.19330253827788796</v>
      </c>
      <c r="K51">
        <f t="shared" si="2"/>
        <v>0.19519549628436922</v>
      </c>
      <c r="L51">
        <f t="shared" si="1"/>
        <v>3.5832900143015065E-6</v>
      </c>
      <c r="Q51" s="4"/>
      <c r="R51" s="4"/>
      <c r="S51" s="4"/>
      <c r="T51" s="4"/>
    </row>
    <row r="52" spans="7:20" x14ac:dyDescent="0.2">
      <c r="G52" s="4">
        <v>182.89350000000002</v>
      </c>
      <c r="H52">
        <v>154.3755271899</v>
      </c>
      <c r="I52" s="4">
        <v>0.60732465932592372</v>
      </c>
      <c r="J52" s="4">
        <v>0.19142317316606847</v>
      </c>
      <c r="K52">
        <f t="shared" si="2"/>
        <v>0.19645516597045967</v>
      </c>
      <c r="L52">
        <f t="shared" si="1"/>
        <v>2.5320951583444869E-5</v>
      </c>
      <c r="Q52" s="4"/>
      <c r="R52" s="4"/>
      <c r="S52" s="4"/>
      <c r="T52" s="4"/>
    </row>
    <row r="53" spans="7:20" x14ac:dyDescent="0.2">
      <c r="G53" s="4">
        <v>186.35500000000002</v>
      </c>
      <c r="H53">
        <v>153.65298283415001</v>
      </c>
      <c r="I53" s="4">
        <v>0.61966239632458708</v>
      </c>
      <c r="J53" s="4">
        <v>0.19110317202193786</v>
      </c>
      <c r="K53">
        <f t="shared" si="2"/>
        <v>0.19764170034851225</v>
      </c>
      <c r="L53">
        <f t="shared" si="1"/>
        <v>4.2752352677415748E-5</v>
      </c>
      <c r="Q53" s="4"/>
      <c r="R53" s="4"/>
      <c r="S53" s="4"/>
      <c r="T53" s="4"/>
    </row>
    <row r="54" spans="7:20" x14ac:dyDescent="0.2">
      <c r="G54" s="4">
        <v>189.82400000000001</v>
      </c>
      <c r="H54">
        <v>153.29579669470002</v>
      </c>
      <c r="I54" s="4">
        <v>0.63116448955593429</v>
      </c>
      <c r="J54" s="4">
        <v>0.1930655101034815</v>
      </c>
      <c r="K54">
        <f t="shared" si="2"/>
        <v>0.19874786990294818</v>
      </c>
      <c r="L54">
        <f t="shared" si="1"/>
        <v>3.2289212890595068E-5</v>
      </c>
      <c r="Q54" s="4"/>
      <c r="R54" s="4"/>
      <c r="S54" s="4"/>
      <c r="T54" s="4"/>
    </row>
    <row r="55" spans="7:20" x14ac:dyDescent="0.2">
      <c r="G55" s="4">
        <v>193.28749999999999</v>
      </c>
      <c r="H55">
        <v>153.38734920749999</v>
      </c>
      <c r="I55" s="4">
        <v>0.64165873576467058</v>
      </c>
      <c r="J55" s="4">
        <v>0.19362701095045612</v>
      </c>
      <c r="K55">
        <f t="shared" si="2"/>
        <v>0.1997571136483581</v>
      </c>
      <c r="L55">
        <f t="shared" si="1"/>
        <v>3.7578159086825187E-5</v>
      </c>
      <c r="Q55" s="4"/>
      <c r="R55" s="4"/>
      <c r="S55" s="4"/>
      <c r="T55" s="4"/>
    </row>
    <row r="56" spans="7:20" x14ac:dyDescent="0.2">
      <c r="G56" s="4">
        <v>196.75649999999999</v>
      </c>
      <c r="H56">
        <v>153.97471140600001</v>
      </c>
      <c r="I56" s="4">
        <v>0.6510850142890332</v>
      </c>
      <c r="J56" s="4">
        <v>0.19750615923914086</v>
      </c>
      <c r="K56">
        <f t="shared" si="2"/>
        <v>0.2006636497114519</v>
      </c>
      <c r="L56">
        <f t="shared" si="1"/>
        <v>9.969746082734971E-6</v>
      </c>
      <c r="Q56" s="4"/>
      <c r="R56" s="4"/>
      <c r="S56" s="4"/>
      <c r="T56" s="4"/>
    </row>
    <row r="57" spans="7:20" x14ac:dyDescent="0.2">
      <c r="G57" s="4">
        <v>200.22200000000001</v>
      </c>
      <c r="H57">
        <v>154.58617629150001</v>
      </c>
      <c r="I57" s="4">
        <v>0.65937528213454577</v>
      </c>
      <c r="J57" s="4">
        <v>0.19878823794917261</v>
      </c>
      <c r="K57">
        <f t="shared" si="2"/>
        <v>0.2014609343190773</v>
      </c>
      <c r="L57">
        <f t="shared" si="1"/>
        <v>7.1433058857017201E-6</v>
      </c>
      <c r="Q57" s="4"/>
      <c r="R57" s="4"/>
      <c r="S57" s="4"/>
      <c r="T57" s="4"/>
    </row>
    <row r="58" spans="7:20" x14ac:dyDescent="0.2">
      <c r="G58" s="4">
        <v>203.69049999999999</v>
      </c>
      <c r="H58">
        <v>154.81168475474999</v>
      </c>
      <c r="I58" s="4">
        <v>0.66668446748749632</v>
      </c>
      <c r="J58" s="4">
        <v>0.20183810177876232</v>
      </c>
      <c r="K58">
        <f t="shared" si="2"/>
        <v>0.20216386709335946</v>
      </c>
      <c r="L58">
        <f t="shared" si="1"/>
        <v>1.0612304019456822E-7</v>
      </c>
      <c r="Q58" s="4"/>
      <c r="R58" s="4"/>
      <c r="S58" s="4"/>
      <c r="T58" s="4"/>
    </row>
    <row r="59" spans="7:20" x14ac:dyDescent="0.2">
      <c r="G59" s="4">
        <v>207.15299999999999</v>
      </c>
      <c r="H59">
        <v>154.57662104510001</v>
      </c>
      <c r="I59" s="4">
        <v>0.67317823430200696</v>
      </c>
      <c r="J59" s="4">
        <v>0.20720362302975331</v>
      </c>
      <c r="K59">
        <f t="shared" si="2"/>
        <v>0.20278838012758191</v>
      </c>
      <c r="L59">
        <f t="shared" si="1"/>
        <v>1.9494369885174986E-5</v>
      </c>
      <c r="Q59" s="4"/>
      <c r="R59" s="4"/>
      <c r="S59" s="4"/>
      <c r="T59" s="4"/>
    </row>
    <row r="60" spans="7:20" x14ac:dyDescent="0.2">
      <c r="G60" s="4">
        <v>210.61649999999997</v>
      </c>
      <c r="H60">
        <v>153.9615506934</v>
      </c>
      <c r="I60" s="4">
        <v>0.67907638187057007</v>
      </c>
      <c r="J60" s="4">
        <v>0.20891060483216728</v>
      </c>
      <c r="K60">
        <f t="shared" si="2"/>
        <v>0.20335561177287353</v>
      </c>
      <c r="L60">
        <f t="shared" si="1"/>
        <v>3.0857947888801677E-5</v>
      </c>
      <c r="Q60" s="4"/>
      <c r="R60" s="4"/>
      <c r="S60" s="4"/>
      <c r="T60" s="4"/>
    </row>
    <row r="61" spans="7:20" x14ac:dyDescent="0.2">
      <c r="G61" s="4">
        <v>214.07999999999998</v>
      </c>
      <c r="H61">
        <v>153.27792565549998</v>
      </c>
      <c r="I61" s="4">
        <v>0.68450510796036845</v>
      </c>
      <c r="J61" s="4">
        <v>0.20771073797209097</v>
      </c>
      <c r="K61">
        <f t="shared" si="2"/>
        <v>0.20387769861386187</v>
      </c>
      <c r="L61">
        <f t="shared" si="1"/>
        <v>1.4692190721733317E-5</v>
      </c>
      <c r="Q61" s="4"/>
      <c r="R61" s="4"/>
      <c r="S61" s="4"/>
      <c r="T61" s="4"/>
    </row>
    <row r="62" spans="7:20" x14ac:dyDescent="0.2">
      <c r="G62" s="4">
        <v>217.55250000000001</v>
      </c>
      <c r="H62">
        <v>153.06820338435</v>
      </c>
      <c r="I62" s="4">
        <v>0.68944835719062092</v>
      </c>
      <c r="J62" s="4">
        <v>0.21059289789581109</v>
      </c>
      <c r="K62">
        <f t="shared" si="2"/>
        <v>0.20435309658608414</v>
      </c>
      <c r="L62">
        <f t="shared" si="1"/>
        <v>3.893512038487023E-5</v>
      </c>
      <c r="Q62" s="4"/>
      <c r="R62" s="4"/>
      <c r="S62" s="4"/>
      <c r="T62" s="4"/>
    </row>
    <row r="63" spans="7:20" x14ac:dyDescent="0.2">
      <c r="G63" s="4">
        <v>221.023</v>
      </c>
      <c r="H63">
        <v>153.38434816155001</v>
      </c>
      <c r="I63" s="4">
        <v>0.6939505533619903</v>
      </c>
      <c r="J63" s="4">
        <v>0.21113119780130463</v>
      </c>
      <c r="K63">
        <f t="shared" si="2"/>
        <v>0.20478607797761852</v>
      </c>
      <c r="L63">
        <f t="shared" si="1"/>
        <v>4.0260545576934349E-5</v>
      </c>
      <c r="Q63" s="4"/>
      <c r="R63" s="4"/>
      <c r="S63" s="4"/>
      <c r="T63" s="4"/>
    </row>
    <row r="64" spans="7:20" x14ac:dyDescent="0.2">
      <c r="G64" s="4">
        <v>224.4855</v>
      </c>
      <c r="H64">
        <v>154.05792791279998</v>
      </c>
      <c r="I64" s="4">
        <v>0.69795864491092963</v>
      </c>
      <c r="J64" s="4">
        <v>0.21427583448893694</v>
      </c>
      <c r="K64">
        <f t="shared" si="2"/>
        <v>0.20517154075849264</v>
      </c>
      <c r="L64">
        <f t="shared" si="1"/>
        <v>8.2888164330207424E-5</v>
      </c>
      <c r="Q64" s="4"/>
      <c r="R64" s="4"/>
      <c r="S64" s="4"/>
      <c r="T64" s="4"/>
    </row>
    <row r="65" spans="7:20" x14ac:dyDescent="0.2">
      <c r="G65" s="4">
        <v>227.9495</v>
      </c>
      <c r="H65">
        <v>154.61648890215</v>
      </c>
      <c r="I65" s="4">
        <v>0.70152595897382741</v>
      </c>
      <c r="J65" s="4">
        <v>0.21026025051573435</v>
      </c>
      <c r="K65">
        <f t="shared" si="2"/>
        <v>0.20551461346083646</v>
      </c>
      <c r="L65">
        <f t="shared" si="1"/>
        <v>2.2521071056819906E-5</v>
      </c>
      <c r="Q65" s="4"/>
      <c r="R65" s="4"/>
      <c r="S65" s="4"/>
      <c r="T65" s="4"/>
    </row>
    <row r="66" spans="7:20" x14ac:dyDescent="0.2">
      <c r="G66" s="4">
        <v>231.4195</v>
      </c>
      <c r="H66">
        <v>154.6587472718</v>
      </c>
      <c r="I66" s="4">
        <v>0.70476391403865801</v>
      </c>
      <c r="J66" s="4">
        <v>0.20946932532172055</v>
      </c>
      <c r="K66">
        <f t="shared" si="2"/>
        <v>0.20582601132897282</v>
      </c>
      <c r="L66">
        <f t="shared" si="1"/>
        <v>1.3273736849751381E-5</v>
      </c>
      <c r="Q66" s="4"/>
      <c r="R66" s="4"/>
      <c r="S66" s="4"/>
      <c r="T66" s="4"/>
    </row>
    <row r="67" spans="7:20" x14ac:dyDescent="0.2">
      <c r="G67" s="4">
        <v>234.8845</v>
      </c>
      <c r="H67">
        <v>154.21967969950001</v>
      </c>
      <c r="I67" s="4">
        <v>0.70778575042295566</v>
      </c>
      <c r="J67" s="4">
        <v>0.21107096159769662</v>
      </c>
      <c r="K67">
        <f t="shared" ref="K67:K78" si="5">($N$3*I67+$N$2)/($N$4+$N$5*(273.15+$N$8))</f>
        <v>0.20611662481467186</v>
      </c>
      <c r="L67">
        <f t="shared" ref="L67:L78" si="6">(J67-K67)^2</f>
        <v>2.4545452959632126E-5</v>
      </c>
      <c r="Q67" s="4"/>
      <c r="R67" s="4"/>
      <c r="S67" s="4"/>
      <c r="T67" s="4"/>
    </row>
    <row r="68" spans="7:20" x14ac:dyDescent="0.2">
      <c r="G68" s="4">
        <v>238.34649999999999</v>
      </c>
      <c r="H68">
        <v>153.50197937734998</v>
      </c>
      <c r="I68" s="4">
        <v>0.71066485616678388</v>
      </c>
      <c r="J68" s="4">
        <v>0.21051235003366991</v>
      </c>
      <c r="K68">
        <f t="shared" si="5"/>
        <v>0.20639351173027645</v>
      </c>
      <c r="L68">
        <f t="shared" si="6"/>
        <v>1.6964828969501139E-5</v>
      </c>
      <c r="Q68" s="4"/>
      <c r="R68" s="4"/>
      <c r="S68" s="4"/>
      <c r="T68" s="4"/>
    </row>
    <row r="69" spans="7:20" x14ac:dyDescent="0.2">
      <c r="G69" s="4">
        <v>241.81700000000001</v>
      </c>
      <c r="H69">
        <v>153.01827190695002</v>
      </c>
      <c r="I69" s="4">
        <v>0.71343141301193391</v>
      </c>
      <c r="J69" s="4">
        <v>0.20931458120233221</v>
      </c>
      <c r="K69">
        <f t="shared" si="5"/>
        <v>0.20665957468865878</v>
      </c>
      <c r="L69">
        <f t="shared" si="6"/>
        <v>7.0490595876483131E-6</v>
      </c>
      <c r="Q69" s="4"/>
      <c r="R69" s="4"/>
      <c r="S69" s="4"/>
      <c r="T69" s="4"/>
    </row>
    <row r="70" spans="7:20" x14ac:dyDescent="0.2">
      <c r="G70" s="4">
        <v>245.28300000000002</v>
      </c>
      <c r="H70">
        <v>152.99690298035</v>
      </c>
      <c r="I70" s="4">
        <v>0.71603322731767483</v>
      </c>
      <c r="J70" s="4">
        <v>0.20897623556193567</v>
      </c>
      <c r="K70">
        <f t="shared" si="5"/>
        <v>0.20690979416727182</v>
      </c>
      <c r="L70">
        <f t="shared" si="6"/>
        <v>4.2701800375803164E-6</v>
      </c>
      <c r="Q70" s="4"/>
      <c r="R70" s="4"/>
      <c r="S70" s="4"/>
      <c r="T70" s="4"/>
    </row>
    <row r="71" spans="7:20" x14ac:dyDescent="0.2">
      <c r="G71" s="4">
        <v>248.74549999999999</v>
      </c>
      <c r="H71">
        <v>153.5560899692</v>
      </c>
      <c r="I71" s="4">
        <v>0.71843417818153177</v>
      </c>
      <c r="J71" s="4">
        <v>0.20781082256281339</v>
      </c>
      <c r="K71">
        <f t="shared" si="5"/>
        <v>0.20714069637731972</v>
      </c>
      <c r="L71">
        <f t="shared" si="6"/>
        <v>4.4906910448429539E-7</v>
      </c>
      <c r="Q71" s="4"/>
      <c r="R71" s="4"/>
      <c r="S71" s="4"/>
      <c r="T71" s="4"/>
    </row>
    <row r="72" spans="7:20" x14ac:dyDescent="0.2">
      <c r="G72" s="4">
        <v>252.21199999999999</v>
      </c>
      <c r="H72">
        <v>154.34340563960001</v>
      </c>
      <c r="I72" s="4">
        <v>0.72064194982742591</v>
      </c>
      <c r="J72" s="4">
        <v>0.20694661805292813</v>
      </c>
      <c r="K72">
        <f t="shared" si="5"/>
        <v>0.20735302031946787</v>
      </c>
      <c r="L72">
        <f t="shared" si="6"/>
        <v>1.6516280224863371E-7</v>
      </c>
      <c r="Q72" s="4"/>
      <c r="R72" s="4"/>
      <c r="S72" s="4"/>
      <c r="T72" s="4"/>
    </row>
    <row r="73" spans="7:20" x14ac:dyDescent="0.2">
      <c r="G73" s="4">
        <v>255.67500000000001</v>
      </c>
      <c r="H73">
        <v>154.64148724055002</v>
      </c>
      <c r="I73" s="4">
        <v>0.72266171744613783</v>
      </c>
      <c r="J73" s="4">
        <v>0.20793949108688248</v>
      </c>
      <c r="K73">
        <f t="shared" si="5"/>
        <v>0.20754726369777451</v>
      </c>
      <c r="L73">
        <f t="shared" si="6"/>
        <v>1.5384232476644945E-7</v>
      </c>
      <c r="Q73" s="4"/>
      <c r="R73" s="4"/>
      <c r="S73" s="4"/>
      <c r="T73" s="4"/>
    </row>
    <row r="74" spans="7:20" x14ac:dyDescent="0.2">
      <c r="G74" s="4">
        <v>259.14049999999997</v>
      </c>
      <c r="H74" s="5">
        <v>154.49155637414998</v>
      </c>
      <c r="I74" s="4">
        <v>0.72456571542245318</v>
      </c>
      <c r="J74" s="4">
        <v>0.20687912385967053</v>
      </c>
      <c r="K74">
        <f t="shared" si="5"/>
        <v>0.20773037337622571</v>
      </c>
      <c r="L74">
        <f t="shared" si="6"/>
        <v>7.2462573943543772E-7</v>
      </c>
      <c r="Q74" s="4"/>
      <c r="R74" s="4"/>
      <c r="S74" s="4"/>
      <c r="T74" s="4"/>
    </row>
    <row r="75" spans="7:20" x14ac:dyDescent="0.2">
      <c r="G75" s="4">
        <v>262.60899999999998</v>
      </c>
      <c r="H75">
        <v>153.8581023939</v>
      </c>
      <c r="I75" s="4">
        <v>0.72643128417959402</v>
      </c>
      <c r="J75" s="4">
        <v>0.20714360048960379</v>
      </c>
      <c r="K75">
        <f t="shared" si="5"/>
        <v>0.20790978727240525</v>
      </c>
      <c r="L75">
        <f t="shared" si="6"/>
        <v>5.8704218613965867E-7</v>
      </c>
      <c r="Q75" s="4"/>
      <c r="R75" s="4"/>
      <c r="S75" s="4"/>
      <c r="T75" s="4"/>
    </row>
    <row r="76" spans="7:20" x14ac:dyDescent="0.2">
      <c r="G76" s="4">
        <v>266.07749999999999</v>
      </c>
      <c r="H76">
        <v>153.12817585670001</v>
      </c>
      <c r="I76" s="4">
        <v>0.72826211020706344</v>
      </c>
      <c r="J76" s="4">
        <v>0.20517011675858735</v>
      </c>
      <c r="K76">
        <f t="shared" si="5"/>
        <v>0.20808585992025477</v>
      </c>
      <c r="L76">
        <f t="shared" si="6"/>
        <v>8.5015581848103683E-6</v>
      </c>
      <c r="Q76" s="4"/>
      <c r="R76" s="4"/>
      <c r="S76" s="4"/>
      <c r="T76" s="4"/>
    </row>
    <row r="77" spans="7:20" x14ac:dyDescent="0.2">
      <c r="G77" s="4">
        <v>269.54449999999997</v>
      </c>
      <c r="H77">
        <v>152.94757509510004</v>
      </c>
      <c r="I77" s="4">
        <v>0.73003024818243389</v>
      </c>
      <c r="J77" s="4">
        <v>0.21074001873302842</v>
      </c>
      <c r="K77">
        <f t="shared" si="5"/>
        <v>0.20825590378592843</v>
      </c>
      <c r="L77">
        <f t="shared" si="6"/>
        <v>6.170827070405592E-6</v>
      </c>
      <c r="Q77" s="4"/>
      <c r="R77" s="4"/>
      <c r="S77" s="4"/>
      <c r="T77" s="4"/>
    </row>
    <row r="78" spans="7:20" x14ac:dyDescent="0.2">
      <c r="G78" s="4">
        <v>273.01149999999996</v>
      </c>
      <c r="H78">
        <v>153.19295275035</v>
      </c>
      <c r="I78" s="4">
        <v>0.73171715938347948</v>
      </c>
      <c r="J78" s="4">
        <v>0.20610366536994076</v>
      </c>
      <c r="K78">
        <f t="shared" si="5"/>
        <v>0.20841813597915632</v>
      </c>
      <c r="L78">
        <f t="shared" si="6"/>
        <v>5.3567742009226083E-6</v>
      </c>
      <c r="Q78" s="4"/>
      <c r="R78" s="4"/>
      <c r="S78" s="4"/>
      <c r="T78" s="4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72"/>
  <sheetViews>
    <sheetView tabSelected="1" workbookViewId="0">
      <selection activeCell="O16" sqref="O16"/>
    </sheetView>
  </sheetViews>
  <sheetFormatPr defaultRowHeight="14.25" x14ac:dyDescent="0.2"/>
  <cols>
    <col min="1" max="1" width="9.75" bestFit="1" customWidth="1"/>
    <col min="2" max="2" width="11.875" bestFit="1" customWidth="1"/>
  </cols>
  <sheetData>
    <row r="1" spans="1:15" x14ac:dyDescent="0.2">
      <c r="A1" t="s">
        <v>5</v>
      </c>
      <c r="B1" t="s">
        <v>7</v>
      </c>
      <c r="C1" t="s">
        <v>6</v>
      </c>
      <c r="D1" t="s">
        <v>8</v>
      </c>
      <c r="E1" t="s">
        <v>9</v>
      </c>
      <c r="F1" t="s">
        <v>10</v>
      </c>
      <c r="G1" t="s">
        <v>5</v>
      </c>
      <c r="H1" t="s">
        <v>7</v>
      </c>
      <c r="I1" t="s">
        <v>6</v>
      </c>
      <c r="J1" t="s">
        <v>8</v>
      </c>
      <c r="K1" t="s">
        <v>9</v>
      </c>
      <c r="L1" t="s">
        <v>10</v>
      </c>
    </row>
    <row r="2" spans="1:15" x14ac:dyDescent="0.2">
      <c r="A2">
        <v>15.28045</v>
      </c>
      <c r="B2">
        <v>137.2493649255</v>
      </c>
      <c r="C2">
        <v>3.5460245596718967E-2</v>
      </c>
      <c r="D2">
        <v>0.18971178074196737</v>
      </c>
      <c r="E2">
        <f>($N$3*C2+$N$2)/($N$4+$N$5*(273.15+$N$6))</f>
        <v>0.18756278501167348</v>
      </c>
      <c r="F2">
        <f>(D2-E2)^2</f>
        <v>4.6181826488213939E-6</v>
      </c>
      <c r="G2">
        <v>9.3834250000000008</v>
      </c>
      <c r="H2" s="2">
        <v>154.23093485390001</v>
      </c>
      <c r="I2" s="2">
        <v>5.0899421951295265E-2</v>
      </c>
      <c r="J2" s="2">
        <v>0.13325113003807881</v>
      </c>
      <c r="M2" t="s">
        <v>0</v>
      </c>
      <c r="N2">
        <v>1</v>
      </c>
      <c r="O2">
        <f>SUM(F:F,L:L)</f>
        <v>1.3895567946802154E-3</v>
      </c>
    </row>
    <row r="3" spans="1:15" x14ac:dyDescent="0.2">
      <c r="A3">
        <v>17.598950000000002</v>
      </c>
      <c r="B3">
        <v>136.26859681830001</v>
      </c>
      <c r="C3">
        <v>3.9280100516169564E-2</v>
      </c>
      <c r="D3">
        <v>0.18884611900323495</v>
      </c>
      <c r="E3">
        <f t="shared" ref="E3:E66" si="0">($N$3*C3+$N$2)/($N$4+$N$5*(273.15+$N$6))</f>
        <v>0.18781012226299229</v>
      </c>
      <c r="F3">
        <f t="shared" ref="F3:F66" si="1">(D3-E3)^2</f>
        <v>1.0732892457934096E-6</v>
      </c>
      <c r="G3">
        <v>12.7666</v>
      </c>
      <c r="H3" s="2">
        <v>155.41449661755001</v>
      </c>
      <c r="I3" s="2">
        <v>6.9411383307362559E-2</v>
      </c>
      <c r="J3" s="2">
        <v>0.12041831837604848</v>
      </c>
      <c r="M3" t="s">
        <v>1</v>
      </c>
      <c r="N3">
        <v>0.34949844810732661</v>
      </c>
    </row>
    <row r="4" spans="1:15" x14ac:dyDescent="0.2">
      <c r="A4">
        <v>19.914400000000001</v>
      </c>
      <c r="B4">
        <v>137.57508371854999</v>
      </c>
      <c r="C4">
        <v>4.3148063862758594E-2</v>
      </c>
      <c r="D4">
        <v>0.18715870276095331</v>
      </c>
      <c r="E4">
        <f t="shared" si="0"/>
        <v>0.18806057455568953</v>
      </c>
      <c r="F4">
        <f t="shared" si="1"/>
        <v>8.1337273414073018E-7</v>
      </c>
      <c r="G4">
        <v>16.152349999999998</v>
      </c>
      <c r="H4" s="2">
        <v>156.0998923919</v>
      </c>
      <c r="I4" s="2">
        <v>9.2020766364491011E-2</v>
      </c>
      <c r="J4" s="2">
        <v>0.12049813386493803</v>
      </c>
      <c r="M4" t="s">
        <v>2</v>
      </c>
      <c r="N4">
        <v>-33.589388003851766</v>
      </c>
    </row>
    <row r="5" spans="1:15" x14ac:dyDescent="0.2">
      <c r="A5">
        <v>22.240600000000001</v>
      </c>
      <c r="B5">
        <v>136.40648582270001</v>
      </c>
      <c r="C5">
        <v>4.7557624011239572E-2</v>
      </c>
      <c r="D5">
        <v>0.19069094243047935</v>
      </c>
      <c r="E5">
        <f t="shared" si="0"/>
        <v>0.18834609547458536</v>
      </c>
      <c r="F5">
        <f t="shared" si="1"/>
        <v>5.498307246565296E-6</v>
      </c>
      <c r="G5">
        <v>19.53585</v>
      </c>
      <c r="H5" s="2">
        <v>156.13581835715001</v>
      </c>
      <c r="I5" s="2">
        <v>0.11999190878586313</v>
      </c>
      <c r="J5" s="2">
        <v>0.13082365788410949</v>
      </c>
      <c r="M5" t="s">
        <v>3</v>
      </c>
      <c r="N5">
        <v>9.5052175180724063E-2</v>
      </c>
    </row>
    <row r="6" spans="1:15" x14ac:dyDescent="0.2">
      <c r="A6">
        <v>24.55725</v>
      </c>
      <c r="B6">
        <v>137.1463956206</v>
      </c>
      <c r="C6">
        <v>5.1978246064853892E-2</v>
      </c>
      <c r="D6">
        <v>0.18937812754896785</v>
      </c>
      <c r="E6">
        <f t="shared" si="0"/>
        <v>0.18863233265660315</v>
      </c>
      <c r="F6">
        <f t="shared" si="1"/>
        <v>5.5621002147728041E-7</v>
      </c>
      <c r="G6">
        <v>22.954599999999999</v>
      </c>
      <c r="H6" s="2">
        <v>155.97050596759999</v>
      </c>
      <c r="I6" s="2">
        <v>0.15469294091669067</v>
      </c>
      <c r="J6" s="2">
        <v>0.13907805665830777</v>
      </c>
      <c r="M6" t="s">
        <v>4</v>
      </c>
      <c r="N6">
        <f>AVERAGE(B2:B72)</f>
        <v>137.0143276946514</v>
      </c>
    </row>
    <row r="7" spans="1:15" x14ac:dyDescent="0.2">
      <c r="A7">
        <v>26.873699999999999</v>
      </c>
      <c r="B7">
        <v>137.04236487000003</v>
      </c>
      <c r="C7">
        <v>5.685411628741157E-2</v>
      </c>
      <c r="D7">
        <v>0.19336909331768068</v>
      </c>
      <c r="E7">
        <f t="shared" si="0"/>
        <v>0.18894804735364407</v>
      </c>
      <c r="F7">
        <f t="shared" si="1"/>
        <v>1.9545647416124424E-5</v>
      </c>
      <c r="G7">
        <v>26.654249999999998</v>
      </c>
      <c r="H7">
        <v>156.01419699435002</v>
      </c>
      <c r="I7">
        <v>0.20047870868044032</v>
      </c>
      <c r="J7">
        <v>0.14200420055711996</v>
      </c>
      <c r="K7">
        <f>($N$3*I7+$N$2)/($N$4+$N$5*(273.15+$N$7))</f>
        <v>0.14912449076238038</v>
      </c>
      <c r="L7">
        <f t="shared" ref="L7:L23" si="2">(J7-K7)^2</f>
        <v>5.0698532607127491E-5</v>
      </c>
      <c r="M7" t="s">
        <v>4</v>
      </c>
      <c r="N7">
        <f>AVERAGE(H7:H23)</f>
        <v>155.72025258913234</v>
      </c>
    </row>
    <row r="8" spans="1:15" x14ac:dyDescent="0.2">
      <c r="A8">
        <v>29.193149999999999</v>
      </c>
      <c r="B8">
        <v>136.51280711750002</v>
      </c>
      <c r="C8">
        <v>6.2029041233067683E-2</v>
      </c>
      <c r="D8">
        <v>0.19043098609006831</v>
      </c>
      <c r="E8">
        <f t="shared" si="0"/>
        <v>0.18928312597281419</v>
      </c>
      <c r="F8">
        <f t="shared" si="1"/>
        <v>1.3175828487826505E-6</v>
      </c>
      <c r="G8">
        <v>30.042100000000001</v>
      </c>
      <c r="H8">
        <v>156.12767150375001</v>
      </c>
      <c r="I8">
        <v>0.24986159547620745</v>
      </c>
      <c r="J8">
        <v>0.14812870584053897</v>
      </c>
      <c r="K8">
        <f t="shared" ref="K8:K23" si="3">($N$3*I8+$N$2)/($N$4+$N$5*(273.15+$N$7))</f>
        <v>0.15152973802682623</v>
      </c>
      <c r="L8">
        <f t="shared" si="2"/>
        <v>1.1567019932161911E-5</v>
      </c>
    </row>
    <row r="9" spans="1:15" x14ac:dyDescent="0.2">
      <c r="A9">
        <v>31.509149999999998</v>
      </c>
      <c r="B9">
        <v>137.5662958188</v>
      </c>
      <c r="C9">
        <v>6.7391029975260031E-2</v>
      </c>
      <c r="D9">
        <v>0.19082575544934693</v>
      </c>
      <c r="E9">
        <f t="shared" si="0"/>
        <v>0.18963031705338199</v>
      </c>
      <c r="F9">
        <f t="shared" si="1"/>
        <v>1.4290729585472487E-6</v>
      </c>
      <c r="G9">
        <v>33.428849999999997</v>
      </c>
      <c r="H9">
        <v>156.5100217367</v>
      </c>
      <c r="I9">
        <v>0.305715492509951</v>
      </c>
      <c r="J9">
        <v>0.14643440245356779</v>
      </c>
      <c r="K9">
        <f t="shared" si="3"/>
        <v>0.15425016288988966</v>
      </c>
      <c r="L9">
        <f t="shared" si="2"/>
        <v>6.1086111197974268E-5</v>
      </c>
    </row>
    <row r="10" spans="1:15" x14ac:dyDescent="0.2">
      <c r="A10">
        <v>33.8249</v>
      </c>
      <c r="B10">
        <v>136.23120941720001</v>
      </c>
      <c r="C10">
        <v>7.3391146768051765E-2</v>
      </c>
      <c r="D10">
        <v>0.19308916777136362</v>
      </c>
      <c r="E10">
        <f t="shared" si="0"/>
        <v>0.19001882720008001</v>
      </c>
      <c r="F10">
        <f t="shared" si="1"/>
        <v>9.4269912236701561E-6</v>
      </c>
      <c r="G10">
        <v>36.811250000000001</v>
      </c>
      <c r="H10">
        <v>157.34008188054997</v>
      </c>
      <c r="I10">
        <v>0.3660947330030262</v>
      </c>
      <c r="J10">
        <v>0.14622568314745585</v>
      </c>
      <c r="K10">
        <f t="shared" si="3"/>
        <v>0.15719099953287294</v>
      </c>
      <c r="L10">
        <f t="shared" si="2"/>
        <v>1.2023816343229651E-4</v>
      </c>
    </row>
    <row r="11" spans="1:15" x14ac:dyDescent="0.2">
      <c r="A11">
        <v>36.141400000000004</v>
      </c>
      <c r="B11">
        <v>137.56102460494998</v>
      </c>
      <c r="C11">
        <v>7.9386133669766101E-2</v>
      </c>
      <c r="D11">
        <v>0.18805031966029764</v>
      </c>
      <c r="E11">
        <f t="shared" si="0"/>
        <v>0.19040700518412124</v>
      </c>
      <c r="F11">
        <f t="shared" si="1"/>
        <v>5.5539666581996826E-6</v>
      </c>
      <c r="G11">
        <v>40.193249999999999</v>
      </c>
      <c r="H11">
        <v>157.68766405499997</v>
      </c>
      <c r="I11">
        <v>0.428076798053872</v>
      </c>
      <c r="J11">
        <v>0.15763103955140051</v>
      </c>
      <c r="K11">
        <f t="shared" si="3"/>
        <v>0.16020990349093461</v>
      </c>
      <c r="L11">
        <f t="shared" si="2"/>
        <v>6.6505392186293589E-6</v>
      </c>
    </row>
    <row r="12" spans="1:15" x14ac:dyDescent="0.2">
      <c r="A12">
        <v>38.460149999999999</v>
      </c>
      <c r="B12">
        <v>136.59578629910001</v>
      </c>
      <c r="C12">
        <v>8.6178566502987303E-2</v>
      </c>
      <c r="D12">
        <v>0.19262742314609768</v>
      </c>
      <c r="E12">
        <f t="shared" si="0"/>
        <v>0.1908468181357027</v>
      </c>
      <c r="F12">
        <f t="shared" si="1"/>
        <v>3.1705542030437109E-6</v>
      </c>
      <c r="G12">
        <v>43.581149999999994</v>
      </c>
      <c r="H12">
        <v>157.42266681375003</v>
      </c>
      <c r="I12">
        <v>0.48913416327939452</v>
      </c>
      <c r="J12">
        <v>0.166015273754823</v>
      </c>
      <c r="K12">
        <f t="shared" si="3"/>
        <v>0.1631837689372849</v>
      </c>
      <c r="L12">
        <f t="shared" si="2"/>
        <v>8.017419531741498E-6</v>
      </c>
    </row>
    <row r="13" spans="1:15" x14ac:dyDescent="0.2">
      <c r="A13">
        <v>40.777100000000004</v>
      </c>
      <c r="B13">
        <v>137.02187564075001</v>
      </c>
      <c r="C13">
        <v>9.3076148132588701E-2</v>
      </c>
      <c r="D13">
        <v>0.19134759536422877</v>
      </c>
      <c r="E13">
        <f t="shared" si="0"/>
        <v>0.1912934395171394</v>
      </c>
      <c r="F13">
        <f t="shared" si="1"/>
        <v>2.9328557739673383E-9</v>
      </c>
      <c r="G13">
        <v>46.968649999999997</v>
      </c>
      <c r="H13">
        <v>156.76910817200002</v>
      </c>
      <c r="I13">
        <v>0.54645743731729168</v>
      </c>
      <c r="J13">
        <v>0.16272393659537893</v>
      </c>
      <c r="K13">
        <f t="shared" si="3"/>
        <v>0.16597576140704365</v>
      </c>
      <c r="L13">
        <f t="shared" si="2"/>
        <v>1.0574364605758304E-5</v>
      </c>
    </row>
    <row r="14" spans="1:15" x14ac:dyDescent="0.2">
      <c r="A14">
        <v>43.094700000000003</v>
      </c>
      <c r="B14">
        <v>137.3206588335</v>
      </c>
      <c r="C14">
        <v>0.10054805118463762</v>
      </c>
      <c r="D14">
        <v>0.19743922677911036</v>
      </c>
      <c r="E14">
        <f t="shared" si="0"/>
        <v>0.19177724845805075</v>
      </c>
      <c r="F14">
        <f t="shared" si="1"/>
        <v>3.2057998508148975E-5</v>
      </c>
      <c r="G14">
        <v>50.387599999999999</v>
      </c>
      <c r="H14">
        <v>155.997848207</v>
      </c>
      <c r="I14">
        <v>0.59864954528053627</v>
      </c>
      <c r="J14">
        <v>0.16472235543658731</v>
      </c>
      <c r="K14">
        <f t="shared" si="3"/>
        <v>0.16851783484684543</v>
      </c>
      <c r="L14">
        <f t="shared" si="2"/>
        <v>1.4405663953693352E-5</v>
      </c>
    </row>
    <row r="15" spans="1:15" x14ac:dyDescent="0.2">
      <c r="A15">
        <v>45.4148</v>
      </c>
      <c r="B15">
        <v>136.44035911949999</v>
      </c>
      <c r="C15">
        <v>0.1086008090695517</v>
      </c>
      <c r="D15">
        <v>0.19285030199234715</v>
      </c>
      <c r="E15">
        <f t="shared" si="0"/>
        <v>0.19229866799957537</v>
      </c>
      <c r="F15">
        <f t="shared" si="1"/>
        <v>3.043000619813332E-7</v>
      </c>
      <c r="G15">
        <v>53.799300000000002</v>
      </c>
      <c r="H15" s="1">
        <v>155.7124993859</v>
      </c>
      <c r="I15" s="1">
        <v>0.64416539670275541</v>
      </c>
      <c r="J15">
        <v>0.17224664101580606</v>
      </c>
      <c r="K15">
        <f t="shared" si="3"/>
        <v>0.17073473394338828</v>
      </c>
      <c r="L15">
        <f t="shared" si="2"/>
        <v>2.2858629956268812E-6</v>
      </c>
    </row>
    <row r="16" spans="1:15" x14ac:dyDescent="0.2">
      <c r="A16">
        <v>47.732900000000001</v>
      </c>
      <c r="B16">
        <v>137.79151530734998</v>
      </c>
      <c r="C16">
        <v>0.11678744013516965</v>
      </c>
      <c r="D16">
        <v>0.19215560113722627</v>
      </c>
      <c r="E16">
        <f t="shared" si="0"/>
        <v>0.19282875588721232</v>
      </c>
      <c r="F16">
        <f t="shared" si="1"/>
        <v>4.5313731742878772E-7</v>
      </c>
      <c r="G16">
        <v>57.196399999999997</v>
      </c>
      <c r="H16">
        <v>155.47683311554999</v>
      </c>
      <c r="I16">
        <v>0.68212951494556806</v>
      </c>
      <c r="J16">
        <v>0.17013805923735614</v>
      </c>
      <c r="K16">
        <f t="shared" si="3"/>
        <v>0.17258381765387021</v>
      </c>
      <c r="L16">
        <f t="shared" si="2"/>
        <v>5.9817342319493893E-6</v>
      </c>
    </row>
    <row r="17" spans="1:12" x14ac:dyDescent="0.2">
      <c r="A17">
        <v>50.059100000000001</v>
      </c>
      <c r="B17">
        <v>136.40237616575001</v>
      </c>
      <c r="C17">
        <v>0.12605117011457867</v>
      </c>
      <c r="D17">
        <v>0.19814914243230258</v>
      </c>
      <c r="E17">
        <f t="shared" si="0"/>
        <v>0.19342858639344432</v>
      </c>
      <c r="F17">
        <f t="shared" si="1"/>
        <v>2.2283649316001228E-5</v>
      </c>
      <c r="G17">
        <v>60.578949999999999</v>
      </c>
      <c r="H17">
        <v>155.1023579715</v>
      </c>
      <c r="I17">
        <v>0.71201334491099832</v>
      </c>
      <c r="J17">
        <v>0.17285367665386089</v>
      </c>
      <c r="K17">
        <f t="shared" si="3"/>
        <v>0.17403934212680719</v>
      </c>
      <c r="L17">
        <f t="shared" si="2"/>
        <v>1.4058026137369629E-6</v>
      </c>
    </row>
    <row r="18" spans="1:12" x14ac:dyDescent="0.2">
      <c r="A18">
        <v>52.374899999999997</v>
      </c>
      <c r="B18">
        <v>137.57449286989998</v>
      </c>
      <c r="C18">
        <v>0.13520347173224634</v>
      </c>
      <c r="D18">
        <v>0.19020128237972159</v>
      </c>
      <c r="E18">
        <f t="shared" si="0"/>
        <v>0.1940212018652592</v>
      </c>
      <c r="F18">
        <f t="shared" si="1"/>
        <v>1.4591784875989957E-5</v>
      </c>
      <c r="G18">
        <v>63.964849999999998</v>
      </c>
      <c r="H18">
        <v>154.74076169030002</v>
      </c>
      <c r="I18">
        <v>0.73393069794951615</v>
      </c>
      <c r="J18">
        <v>0.17888566534319683</v>
      </c>
      <c r="K18">
        <f t="shared" si="3"/>
        <v>0.17510685066793014</v>
      </c>
      <c r="L18">
        <f t="shared" si="2"/>
        <v>1.4279440350010938E-5</v>
      </c>
    </row>
    <row r="19" spans="1:12" x14ac:dyDescent="0.2">
      <c r="A19">
        <v>54.700850000000003</v>
      </c>
      <c r="B19">
        <v>137.04876569835</v>
      </c>
      <c r="C19">
        <v>0.14544984467743888</v>
      </c>
      <c r="D19">
        <v>0.19720656407993647</v>
      </c>
      <c r="E19">
        <f t="shared" si="0"/>
        <v>0.1946846589267687</v>
      </c>
      <c r="F19">
        <f t="shared" si="1"/>
        <v>6.3600056015741786E-6</v>
      </c>
      <c r="G19">
        <v>67.347800000000007</v>
      </c>
      <c r="H19">
        <v>154.35080961030002</v>
      </c>
      <c r="I19">
        <v>0.74896359232584597</v>
      </c>
      <c r="J19">
        <v>0.17989748777060025</v>
      </c>
      <c r="K19">
        <f t="shared" si="3"/>
        <v>0.17583904415481372</v>
      </c>
      <c r="L19">
        <f t="shared" si="2"/>
        <v>1.6470964582518426E-5</v>
      </c>
    </row>
    <row r="20" spans="1:12" x14ac:dyDescent="0.2">
      <c r="A20">
        <v>57.019100000000002</v>
      </c>
      <c r="B20">
        <v>136.94706079294997</v>
      </c>
      <c r="C20">
        <v>0.15597064308920716</v>
      </c>
      <c r="D20">
        <v>0.19158328981223774</v>
      </c>
      <c r="E20">
        <f t="shared" si="0"/>
        <v>0.19536588515543929</v>
      </c>
      <c r="F20">
        <f t="shared" si="1"/>
        <v>1.4308027530410053E-5</v>
      </c>
      <c r="G20">
        <v>70.732650000000007</v>
      </c>
      <c r="H20">
        <v>154.40368307255</v>
      </c>
      <c r="I20">
        <v>0.75918523610837751</v>
      </c>
      <c r="J20">
        <v>0.18214267981791016</v>
      </c>
      <c r="K20">
        <f t="shared" si="3"/>
        <v>0.17633690044352671</v>
      </c>
      <c r="L20">
        <f t="shared" si="2"/>
        <v>3.3707074144016306E-5</v>
      </c>
    </row>
    <row r="21" spans="1:12" x14ac:dyDescent="0.2">
      <c r="A21">
        <v>59.337900000000005</v>
      </c>
      <c r="B21">
        <v>137.76167805900002</v>
      </c>
      <c r="C21">
        <v>0.16699507645739431</v>
      </c>
      <c r="D21">
        <v>0.19738780230244132</v>
      </c>
      <c r="E21">
        <f t="shared" si="0"/>
        <v>0.19607972196446316</v>
      </c>
      <c r="F21">
        <f t="shared" si="1"/>
        <v>1.7110741706050637E-6</v>
      </c>
      <c r="G21">
        <v>74.11815</v>
      </c>
      <c r="H21">
        <v>154.61090857495</v>
      </c>
      <c r="I21">
        <v>0.76632574673214482</v>
      </c>
      <c r="J21">
        <v>0.18414166019485392</v>
      </c>
      <c r="K21">
        <f t="shared" si="3"/>
        <v>0.17668468678731808</v>
      </c>
      <c r="L21">
        <f t="shared" si="2"/>
        <v>5.5606452400696734E-5</v>
      </c>
    </row>
    <row r="22" spans="1:12" x14ac:dyDescent="0.2">
      <c r="A22">
        <v>61.654699999999998</v>
      </c>
      <c r="B22">
        <v>136.5396875452</v>
      </c>
      <c r="C22">
        <v>0.17901626378447119</v>
      </c>
      <c r="D22">
        <v>0.19654336984032697</v>
      </c>
      <c r="E22">
        <f t="shared" si="0"/>
        <v>0.19685809902164611</v>
      </c>
      <c r="F22">
        <f t="shared" si="1"/>
        <v>9.9054457573816076E-8</v>
      </c>
      <c r="G22">
        <v>77.501900000000006</v>
      </c>
      <c r="H22">
        <v>154.66271217434999</v>
      </c>
      <c r="I22">
        <v>0.77168439270584299</v>
      </c>
      <c r="J22">
        <v>0.18527731836775999</v>
      </c>
      <c r="K22">
        <f t="shared" si="3"/>
        <v>0.17694568547341508</v>
      </c>
      <c r="L22">
        <f t="shared" si="2"/>
        <v>6.9416106686130132E-5</v>
      </c>
    </row>
    <row r="23" spans="1:12" x14ac:dyDescent="0.2">
      <c r="A23">
        <v>63.974400000000003</v>
      </c>
      <c r="B23">
        <v>137.96003359575002</v>
      </c>
      <c r="C23">
        <v>0.19094981020198618</v>
      </c>
      <c r="D23">
        <v>0.19453571159015476</v>
      </c>
      <c r="E23">
        <f t="shared" si="0"/>
        <v>0.1976308012921863</v>
      </c>
      <c r="F23">
        <f t="shared" si="1"/>
        <v>9.5795802636216822E-6</v>
      </c>
      <c r="G23">
        <v>80.89</v>
      </c>
      <c r="H23" s="5">
        <v>154.31446905675</v>
      </c>
      <c r="I23" s="5">
        <v>0.77588455422629288</v>
      </c>
      <c r="J23">
        <v>0.18174109157387305</v>
      </c>
      <c r="K23">
        <f t="shared" si="3"/>
        <v>0.1771502589129767</v>
      </c>
      <c r="L23">
        <f t="shared" si="2"/>
        <v>2.1075744520352705E-5</v>
      </c>
    </row>
    <row r="24" spans="1:12" x14ac:dyDescent="0.2">
      <c r="A24">
        <v>66.295899999999989</v>
      </c>
      <c r="B24">
        <v>136.82604175739999</v>
      </c>
      <c r="C24">
        <v>0.20428854001351202</v>
      </c>
      <c r="D24">
        <v>0.20074749640239817</v>
      </c>
      <c r="E24">
        <f t="shared" si="0"/>
        <v>0.19849448979272799</v>
      </c>
      <c r="F24">
        <f t="shared" si="1"/>
        <v>5.076038783217507E-6</v>
      </c>
    </row>
    <row r="25" spans="1:12" x14ac:dyDescent="0.2">
      <c r="A25">
        <v>68.614650000000012</v>
      </c>
      <c r="B25">
        <v>137.50489847055002</v>
      </c>
      <c r="C25">
        <v>0.21749711946168512</v>
      </c>
      <c r="D25">
        <v>0.19552920985139852</v>
      </c>
      <c r="E25">
        <f t="shared" si="0"/>
        <v>0.19934975100118435</v>
      </c>
      <c r="F25">
        <f t="shared" si="1"/>
        <v>1.4596534677206858E-5</v>
      </c>
    </row>
    <row r="26" spans="1:12" x14ac:dyDescent="0.2">
      <c r="A26">
        <v>70.931100000000001</v>
      </c>
      <c r="B26">
        <v>137.57330806879997</v>
      </c>
      <c r="C26">
        <v>0.23166767732789406</v>
      </c>
      <c r="D26">
        <v>0.20288777994377671</v>
      </c>
      <c r="E26">
        <f t="shared" si="0"/>
        <v>0.20026730072655097</v>
      </c>
      <c r="F26">
        <f t="shared" si="1"/>
        <v>6.8669113279120601E-6</v>
      </c>
    </row>
    <row r="27" spans="1:12" x14ac:dyDescent="0.2">
      <c r="A27">
        <v>73.247950000000003</v>
      </c>
      <c r="B27">
        <v>136.91783771795002</v>
      </c>
      <c r="C27">
        <v>0.24643558069378138</v>
      </c>
      <c r="D27">
        <v>0.20020119947105894</v>
      </c>
      <c r="E27">
        <f t="shared" si="0"/>
        <v>0.20122352883030992</v>
      </c>
      <c r="F27">
        <f t="shared" si="1"/>
        <v>1.0451573187865164E-6</v>
      </c>
    </row>
    <row r="28" spans="1:12" x14ac:dyDescent="0.2">
      <c r="A28">
        <v>75.573350000000005</v>
      </c>
      <c r="B28">
        <v>138.15784136955</v>
      </c>
      <c r="C28">
        <v>0.26132377200763807</v>
      </c>
      <c r="D28">
        <v>0.20226627747027082</v>
      </c>
      <c r="E28">
        <f t="shared" si="0"/>
        <v>0.20218754563051011</v>
      </c>
      <c r="F28">
        <f t="shared" si="1"/>
        <v>6.1987025921051667E-9</v>
      </c>
    </row>
    <row r="29" spans="1:12" x14ac:dyDescent="0.2">
      <c r="A29">
        <v>77.896000000000001</v>
      </c>
      <c r="B29">
        <v>136.7243486603</v>
      </c>
      <c r="C29">
        <v>0.27757622665292025</v>
      </c>
      <c r="D29">
        <v>0.19993800583776242</v>
      </c>
      <c r="E29">
        <f t="shared" si="0"/>
        <v>0.20323989906903439</v>
      </c>
      <c r="F29">
        <f t="shared" si="1"/>
        <v>1.0902498910719678E-5</v>
      </c>
    </row>
    <row r="30" spans="1:12" x14ac:dyDescent="0.2">
      <c r="A30">
        <v>80.213200000000001</v>
      </c>
      <c r="B30">
        <v>138.13444764955</v>
      </c>
      <c r="C30">
        <v>0.29319501607807374</v>
      </c>
      <c r="D30">
        <v>0.19950867222931809</v>
      </c>
      <c r="E30">
        <f t="shared" si="0"/>
        <v>0.20425122241162366</v>
      </c>
      <c r="F30">
        <f t="shared" si="1"/>
        <v>2.2491782231686609E-5</v>
      </c>
    </row>
    <row r="31" spans="1:12" x14ac:dyDescent="0.2">
      <c r="A31">
        <v>82.530299999999997</v>
      </c>
      <c r="B31">
        <v>137.21305309749999</v>
      </c>
      <c r="C31">
        <v>0.31028319836650764</v>
      </c>
      <c r="D31">
        <v>0.20515556209802444</v>
      </c>
      <c r="E31">
        <f t="shared" si="0"/>
        <v>0.20535768957500586</v>
      </c>
      <c r="F31">
        <f t="shared" si="1"/>
        <v>4.0855516950875676E-8</v>
      </c>
    </row>
    <row r="32" spans="1:12" x14ac:dyDescent="0.2">
      <c r="A32">
        <v>84.847949999999997</v>
      </c>
      <c r="B32">
        <v>137.42420483375</v>
      </c>
      <c r="C32">
        <v>0.3270243175423882</v>
      </c>
      <c r="D32">
        <v>0.20358286995855743</v>
      </c>
      <c r="E32">
        <f t="shared" si="0"/>
        <v>0.20644168425236351</v>
      </c>
      <c r="F32">
        <f t="shared" si="1"/>
        <v>8.1728191664699442E-6</v>
      </c>
    </row>
    <row r="33" spans="1:6" x14ac:dyDescent="0.2">
      <c r="A33">
        <v>87.163550000000001</v>
      </c>
      <c r="B33">
        <v>138.01503805434999</v>
      </c>
      <c r="C33">
        <v>0.34421696854392031</v>
      </c>
      <c r="D33">
        <v>0.2044753242325936</v>
      </c>
      <c r="E33">
        <f t="shared" si="0"/>
        <v>0.2075549158099155</v>
      </c>
      <c r="F33">
        <f t="shared" si="1"/>
        <v>9.4838842831120199E-6</v>
      </c>
    </row>
    <row r="34" spans="1:6" x14ac:dyDescent="0.2">
      <c r="A34">
        <v>89.480649999999997</v>
      </c>
      <c r="B34">
        <v>136.86873006635</v>
      </c>
      <c r="C34">
        <v>0.36215367297935042</v>
      </c>
      <c r="D34">
        <v>0.20821445255966461</v>
      </c>
      <c r="E34">
        <f t="shared" si="0"/>
        <v>0.2087163251477904</v>
      </c>
      <c r="F34">
        <f t="shared" si="1"/>
        <v>2.5187609471207346E-7</v>
      </c>
    </row>
    <row r="35" spans="1:6" x14ac:dyDescent="0.2">
      <c r="A35">
        <v>91.79695000000001</v>
      </c>
      <c r="B35">
        <v>138.27959320395001</v>
      </c>
      <c r="C35">
        <v>0.37932696617403538</v>
      </c>
      <c r="D35">
        <v>0.21055935358211197</v>
      </c>
      <c r="E35">
        <f t="shared" si="0"/>
        <v>0.20982830327901125</v>
      </c>
      <c r="F35">
        <f t="shared" si="1"/>
        <v>5.3443454566365759E-7</v>
      </c>
    </row>
    <row r="36" spans="1:6" x14ac:dyDescent="0.2">
      <c r="A36">
        <v>94.118200000000002</v>
      </c>
      <c r="B36">
        <v>136.87105363654999</v>
      </c>
      <c r="C36">
        <v>0.39783166487928312</v>
      </c>
      <c r="D36">
        <v>0.20948767725501338</v>
      </c>
      <c r="E36">
        <f t="shared" si="0"/>
        <v>0.21102649049050279</v>
      </c>
      <c r="F36">
        <f t="shared" si="1"/>
        <v>2.3679461737173733E-6</v>
      </c>
    </row>
    <row r="37" spans="1:6" x14ac:dyDescent="0.2">
      <c r="A37">
        <v>96.455849999999998</v>
      </c>
      <c r="B37">
        <v>137.84068768514999</v>
      </c>
      <c r="C37">
        <v>0.41531659987069885</v>
      </c>
      <c r="D37">
        <v>0.21632098957699403</v>
      </c>
      <c r="E37">
        <f t="shared" si="0"/>
        <v>0.21215864756229202</v>
      </c>
      <c r="F37">
        <f t="shared" si="1"/>
        <v>1.7325091047353529E-5</v>
      </c>
    </row>
    <row r="38" spans="1:6" x14ac:dyDescent="0.2">
      <c r="A38">
        <v>98.78595</v>
      </c>
      <c r="B38">
        <v>137.47329082875001</v>
      </c>
      <c r="C38">
        <v>0.43353790312486845</v>
      </c>
      <c r="D38">
        <v>0.20879561393953636</v>
      </c>
      <c r="E38">
        <f t="shared" si="0"/>
        <v>0.21333848479626241</v>
      </c>
      <c r="F38">
        <f t="shared" si="1"/>
        <v>2.0637675620890928E-5</v>
      </c>
    </row>
    <row r="39" spans="1:6" x14ac:dyDescent="0.2">
      <c r="A39">
        <v>101.11850000000001</v>
      </c>
      <c r="B39">
        <v>136.99674089579997</v>
      </c>
      <c r="C39">
        <v>0.45136167982652386</v>
      </c>
      <c r="D39">
        <v>0.21955373621763286</v>
      </c>
      <c r="E39">
        <f t="shared" si="0"/>
        <v>0.21449258201473523</v>
      </c>
      <c r="F39">
        <f t="shared" si="1"/>
        <v>2.5615281865508318E-5</v>
      </c>
    </row>
    <row r="40" spans="1:6" x14ac:dyDescent="0.2">
      <c r="A40">
        <v>103.44200000000001</v>
      </c>
      <c r="B40">
        <v>138.04254342349998</v>
      </c>
      <c r="C40">
        <v>0.46854141877189537</v>
      </c>
      <c r="D40">
        <v>0.21791486950795516</v>
      </c>
      <c r="E40">
        <f t="shared" si="0"/>
        <v>0.21560497751108937</v>
      </c>
      <c r="F40">
        <f t="shared" si="1"/>
        <v>5.3356010371846393E-6</v>
      </c>
    </row>
    <row r="41" spans="1:6" x14ac:dyDescent="0.2">
      <c r="A41">
        <v>105.771</v>
      </c>
      <c r="B41">
        <v>136.55429291675</v>
      </c>
      <c r="C41">
        <v>0.4864123584162075</v>
      </c>
      <c r="D41">
        <v>0.22027512730972831</v>
      </c>
      <c r="E41">
        <f t="shared" si="0"/>
        <v>0.21676212855041319</v>
      </c>
      <c r="F41">
        <f t="shared" si="1"/>
        <v>1.2341160282949628E-5</v>
      </c>
    </row>
    <row r="42" spans="1:6" x14ac:dyDescent="0.2">
      <c r="A42">
        <v>108.095</v>
      </c>
      <c r="B42">
        <v>137.93838225029998</v>
      </c>
      <c r="C42">
        <v>0.50266163551917087</v>
      </c>
      <c r="D42">
        <v>0.22363077798255976</v>
      </c>
      <c r="E42">
        <f t="shared" si="0"/>
        <v>0.21781427624170371</v>
      </c>
      <c r="F42">
        <f t="shared" si="1"/>
        <v>3.3831692501381402E-5</v>
      </c>
    </row>
    <row r="43" spans="1:6" x14ac:dyDescent="0.2">
      <c r="A43">
        <v>110.4135</v>
      </c>
      <c r="B43">
        <v>136.79798622780001</v>
      </c>
      <c r="C43">
        <v>0.51965611142506107</v>
      </c>
      <c r="D43">
        <v>0.21479635760211824</v>
      </c>
      <c r="E43">
        <f t="shared" si="0"/>
        <v>0.21891467587645505</v>
      </c>
      <c r="F43">
        <f t="shared" si="1"/>
        <v>1.6960545408736546E-5</v>
      </c>
    </row>
    <row r="44" spans="1:6" x14ac:dyDescent="0.2">
      <c r="A44">
        <v>112.729</v>
      </c>
      <c r="B44">
        <v>137.22123836060001</v>
      </c>
      <c r="C44">
        <v>0.53519186167154653</v>
      </c>
      <c r="D44">
        <v>0.23145230352381058</v>
      </c>
      <c r="E44">
        <f t="shared" si="0"/>
        <v>0.21992062239645904</v>
      </c>
      <c r="F44">
        <f t="shared" si="1"/>
        <v>1.3297966962291555E-4</v>
      </c>
    </row>
    <row r="45" spans="1:6" x14ac:dyDescent="0.2">
      <c r="A45">
        <v>115.04849999999999</v>
      </c>
      <c r="B45" s="1">
        <v>137.46042133715002</v>
      </c>
      <c r="C45" s="1">
        <v>0.55057861412762532</v>
      </c>
      <c r="D45">
        <v>0.22173037599769774</v>
      </c>
      <c r="E45">
        <f t="shared" si="0"/>
        <v>0.22091692124535792</v>
      </c>
      <c r="F45">
        <f t="shared" si="1"/>
        <v>6.6170863410423877E-7</v>
      </c>
    </row>
    <row r="46" spans="1:6" x14ac:dyDescent="0.2">
      <c r="A46">
        <v>117.37</v>
      </c>
      <c r="B46">
        <v>136.39770351875001</v>
      </c>
      <c r="C46">
        <v>0.56555947510138704</v>
      </c>
      <c r="D46">
        <v>0.22780197699590193</v>
      </c>
      <c r="E46">
        <f t="shared" si="0"/>
        <v>0.22188693844595164</v>
      </c>
      <c r="F46">
        <f t="shared" si="1"/>
        <v>3.4987681047398044E-5</v>
      </c>
    </row>
    <row r="47" spans="1:6" x14ac:dyDescent="0.2">
      <c r="A47">
        <v>119.69</v>
      </c>
      <c r="B47">
        <v>137.82310920675002</v>
      </c>
      <c r="C47">
        <v>0.57890556389953574</v>
      </c>
      <c r="D47">
        <v>0.22648530867352992</v>
      </c>
      <c r="E47">
        <f t="shared" si="0"/>
        <v>0.22275110344404678</v>
      </c>
      <c r="F47">
        <f t="shared" si="1"/>
        <v>1.3944288695899269E-5</v>
      </c>
    </row>
    <row r="48" spans="1:6" x14ac:dyDescent="0.2">
      <c r="A48">
        <v>122.006</v>
      </c>
      <c r="B48">
        <v>136.2031713344</v>
      </c>
      <c r="C48">
        <v>0.59270337930571748</v>
      </c>
      <c r="D48">
        <v>0.21748725575268438</v>
      </c>
      <c r="E48">
        <f t="shared" si="0"/>
        <v>0.22364451793457937</v>
      </c>
      <c r="F48">
        <f t="shared" si="1"/>
        <v>3.7911877576594324E-5</v>
      </c>
    </row>
    <row r="49" spans="1:6" x14ac:dyDescent="0.2">
      <c r="A49">
        <v>124.32249999999999</v>
      </c>
      <c r="B49">
        <v>137.43644301949999</v>
      </c>
      <c r="C49">
        <v>0.60415656180999144</v>
      </c>
      <c r="D49">
        <v>0.22604876486739967</v>
      </c>
      <c r="E49">
        <f t="shared" si="0"/>
        <v>0.22438611643483533</v>
      </c>
      <c r="F49">
        <f t="shared" si="1"/>
        <v>2.7643998103086377E-6</v>
      </c>
    </row>
    <row r="50" spans="1:6" x14ac:dyDescent="0.2">
      <c r="A50">
        <v>126.64099999999999</v>
      </c>
      <c r="B50">
        <v>136.72317740700001</v>
      </c>
      <c r="C50">
        <v>0.61583567034236919</v>
      </c>
      <c r="D50">
        <v>0.21569092135418275</v>
      </c>
      <c r="E50">
        <f t="shared" si="0"/>
        <v>0.2251423437427216</v>
      </c>
      <c r="F50">
        <f t="shared" si="1"/>
        <v>8.9329385166573506E-5</v>
      </c>
    </row>
    <row r="51" spans="1:6" x14ac:dyDescent="0.2">
      <c r="A51">
        <v>128.95849999999999</v>
      </c>
      <c r="B51">
        <v>136.54026791134999</v>
      </c>
      <c r="C51">
        <v>0.6258226462803349</v>
      </c>
      <c r="D51">
        <v>0.23195015285417309</v>
      </c>
      <c r="E51">
        <f t="shared" si="0"/>
        <v>0.22578900473628596</v>
      </c>
      <c r="F51">
        <f t="shared" si="1"/>
        <v>3.7959746130544028E-5</v>
      </c>
    </row>
    <row r="52" spans="1:6" x14ac:dyDescent="0.2">
      <c r="A52">
        <v>131.27499999999998</v>
      </c>
      <c r="B52">
        <v>137.39082420150001</v>
      </c>
      <c r="C52">
        <v>0.63464689299041099</v>
      </c>
      <c r="D52">
        <v>0.2282266069625139</v>
      </c>
      <c r="E52">
        <f t="shared" si="0"/>
        <v>0.22636037851153479</v>
      </c>
      <c r="F52">
        <f t="shared" si="1"/>
        <v>3.4828086312438985E-6</v>
      </c>
    </row>
    <row r="53" spans="1:6" x14ac:dyDescent="0.2">
      <c r="A53">
        <v>133.59100000000001</v>
      </c>
      <c r="B53">
        <v>135.94502468270002</v>
      </c>
      <c r="C53">
        <v>0.6433144364050245</v>
      </c>
      <c r="D53">
        <v>0.23078420658942908</v>
      </c>
      <c r="E53">
        <f t="shared" si="0"/>
        <v>0.2269216056809073</v>
      </c>
      <c r="F53">
        <f t="shared" si="1"/>
        <v>1.4919685778513275E-5</v>
      </c>
    </row>
    <row r="54" spans="1:6" x14ac:dyDescent="0.2">
      <c r="A54">
        <v>135.91</v>
      </c>
      <c r="B54">
        <v>137.45398879319998</v>
      </c>
      <c r="C54">
        <v>0.64970100655419227</v>
      </c>
      <c r="D54">
        <v>0.22911911333349622</v>
      </c>
      <c r="E54">
        <f t="shared" si="0"/>
        <v>0.22733513884888351</v>
      </c>
      <c r="F54">
        <f t="shared" si="1"/>
        <v>3.1825649617491656E-6</v>
      </c>
    </row>
    <row r="55" spans="1:6" x14ac:dyDescent="0.2">
      <c r="A55">
        <v>138.22800000000001</v>
      </c>
      <c r="B55">
        <v>136.09044315975001</v>
      </c>
      <c r="C55">
        <v>0.6566792590117182</v>
      </c>
      <c r="D55">
        <v>0.22447117734045274</v>
      </c>
      <c r="E55">
        <f t="shared" si="0"/>
        <v>0.22778698370117476</v>
      </c>
      <c r="F55">
        <f t="shared" si="1"/>
        <v>1.0994571821804556E-5</v>
      </c>
    </row>
    <row r="56" spans="1:6" x14ac:dyDescent="0.2">
      <c r="A56">
        <v>140.54750000000001</v>
      </c>
      <c r="B56">
        <v>136.84182523875</v>
      </c>
      <c r="C56">
        <v>0.66167951691043336</v>
      </c>
      <c r="D56">
        <v>0.22777542181874691</v>
      </c>
      <c r="E56">
        <f t="shared" si="0"/>
        <v>0.22811075255382304</v>
      </c>
      <c r="F56">
        <f t="shared" si="1"/>
        <v>1.1244670188670012E-7</v>
      </c>
    </row>
    <row r="57" spans="1:6" x14ac:dyDescent="0.2">
      <c r="A57">
        <v>142.86699999999999</v>
      </c>
      <c r="B57">
        <v>136.86754249955001</v>
      </c>
      <c r="C57">
        <v>0.6667069708273442</v>
      </c>
      <c r="D57">
        <v>0.2252962485445954</v>
      </c>
      <c r="E57">
        <f t="shared" si="0"/>
        <v>0.22843628236036334</v>
      </c>
      <c r="F57">
        <f t="shared" si="1"/>
        <v>9.8598123641661671E-6</v>
      </c>
    </row>
    <row r="58" spans="1:6" x14ac:dyDescent="0.2">
      <c r="A58">
        <v>145.185</v>
      </c>
      <c r="B58">
        <v>135.98824346880002</v>
      </c>
      <c r="C58">
        <v>0.67117792501491924</v>
      </c>
      <c r="D58">
        <v>0.23045132798769821</v>
      </c>
      <c r="E58">
        <f t="shared" si="0"/>
        <v>0.22872577856973411</v>
      </c>
      <c r="F58">
        <f t="shared" si="1"/>
        <v>2.9775207938362466E-6</v>
      </c>
    </row>
    <row r="59" spans="1:6" x14ac:dyDescent="0.2">
      <c r="A59">
        <v>147.50299999999999</v>
      </c>
      <c r="B59">
        <v>137.41948654114998</v>
      </c>
      <c r="C59">
        <v>0.67456653430851876</v>
      </c>
      <c r="D59">
        <v>0.2309920419429306</v>
      </c>
      <c r="E59">
        <f t="shared" si="0"/>
        <v>0.22894519248103332</v>
      </c>
      <c r="F59">
        <f t="shared" si="1"/>
        <v>4.1895927196692162E-6</v>
      </c>
    </row>
    <row r="60" spans="1:6" x14ac:dyDescent="0.2">
      <c r="A60">
        <v>149.8235</v>
      </c>
      <c r="B60">
        <v>135.7815364823</v>
      </c>
      <c r="C60">
        <v>0.6785708098283596</v>
      </c>
      <c r="D60">
        <v>0.22841472817467134</v>
      </c>
      <c r="E60">
        <f t="shared" si="0"/>
        <v>0.22920447104566088</v>
      </c>
      <c r="F60">
        <f t="shared" si="1"/>
        <v>6.2369380227880187E-7</v>
      </c>
    </row>
    <row r="61" spans="1:6" x14ac:dyDescent="0.2">
      <c r="A61">
        <v>152.15049999999999</v>
      </c>
      <c r="B61">
        <v>137.18733294359998</v>
      </c>
      <c r="C61">
        <v>0.68117007684291975</v>
      </c>
      <c r="D61">
        <v>0.22937831213469373</v>
      </c>
      <c r="E61">
        <f t="shared" si="0"/>
        <v>0.22937277470440756</v>
      </c>
      <c r="F61">
        <f t="shared" si="1"/>
        <v>3.0663134174167415E-11</v>
      </c>
    </row>
    <row r="62" spans="1:6" x14ac:dyDescent="0.2">
      <c r="A62">
        <v>154.46899999999999</v>
      </c>
      <c r="B62">
        <v>136.34922283020001</v>
      </c>
      <c r="C62">
        <v>0.68432423853450075</v>
      </c>
      <c r="D62">
        <v>0.22907151242256635</v>
      </c>
      <c r="E62">
        <f t="shared" si="0"/>
        <v>0.22957700803249503</v>
      </c>
      <c r="F62">
        <f t="shared" si="1"/>
        <v>2.5552581165717386E-7</v>
      </c>
    </row>
    <row r="63" spans="1:6" x14ac:dyDescent="0.2">
      <c r="A63">
        <v>156.7895</v>
      </c>
      <c r="B63">
        <v>136.43685725399999</v>
      </c>
      <c r="C63">
        <v>0.68672508211986638</v>
      </c>
      <c r="D63">
        <v>0.22633776075680653</v>
      </c>
      <c r="E63">
        <f t="shared" si="0"/>
        <v>0.22973246368873659</v>
      </c>
      <c r="F63">
        <f t="shared" si="1"/>
        <v>1.1524007996054548E-5</v>
      </c>
    </row>
    <row r="64" spans="1:6" x14ac:dyDescent="0.2">
      <c r="A64">
        <v>159.10650000000001</v>
      </c>
      <c r="B64">
        <v>137.05930342695001</v>
      </c>
      <c r="C64">
        <v>0.68896968455890073</v>
      </c>
      <c r="D64">
        <v>0.22312815780557949</v>
      </c>
      <c r="E64">
        <f t="shared" si="0"/>
        <v>0.22987780266345714</v>
      </c>
      <c r="F64">
        <f t="shared" si="1"/>
        <v>4.5557705707474294E-5</v>
      </c>
    </row>
    <row r="65" spans="1:6" x14ac:dyDescent="0.2">
      <c r="A65">
        <v>161.43049999999999</v>
      </c>
      <c r="B65">
        <v>135.87495698220002</v>
      </c>
      <c r="C65">
        <v>0.69134325222042281</v>
      </c>
      <c r="D65">
        <v>0.22702139035666236</v>
      </c>
      <c r="E65">
        <f t="shared" si="0"/>
        <v>0.23003149219188157</v>
      </c>
      <c r="F65">
        <f t="shared" si="1"/>
        <v>9.0607130583900825E-6</v>
      </c>
    </row>
    <row r="66" spans="1:6" x14ac:dyDescent="0.2">
      <c r="A66">
        <v>163.75149999999999</v>
      </c>
      <c r="B66" s="5">
        <v>137.4130699355</v>
      </c>
      <c r="C66" s="5">
        <v>0.69301354282676275</v>
      </c>
      <c r="D66">
        <v>0.23096346493134348</v>
      </c>
      <c r="E66">
        <f t="shared" si="0"/>
        <v>0.23013964422806812</v>
      </c>
      <c r="F66">
        <f t="shared" si="1"/>
        <v>6.7868055114510461E-7</v>
      </c>
    </row>
    <row r="67" spans="1:6" x14ac:dyDescent="0.2">
      <c r="A67">
        <v>166.07</v>
      </c>
      <c r="B67">
        <v>135.93743926815</v>
      </c>
      <c r="C67">
        <v>0.69522023543308709</v>
      </c>
      <c r="D67">
        <v>0.22867525691450732</v>
      </c>
      <c r="E67">
        <f t="shared" ref="E67:E72" si="4">($N$3*C67+$N$2)/($N$4+$N$5*(273.15+$N$6))</f>
        <v>0.23028252852479222</v>
      </c>
      <c r="F67">
        <f t="shared" ref="F67:F68" si="5">(D67-E67)^2</f>
        <v>2.5833220292278134E-6</v>
      </c>
    </row>
    <row r="68" spans="1:6" x14ac:dyDescent="0.2">
      <c r="A68">
        <v>168.38800000000001</v>
      </c>
      <c r="B68">
        <v>137.01488852074999</v>
      </c>
      <c r="C68">
        <v>0.69666920518452879</v>
      </c>
      <c r="D68">
        <v>0.22841189146450649</v>
      </c>
      <c r="E68">
        <f t="shared" si="4"/>
        <v>0.23037634994029696</v>
      </c>
      <c r="F68">
        <f t="shared" si="5"/>
        <v>3.8590971031049967E-6</v>
      </c>
    </row>
    <row r="69" spans="1:6" x14ac:dyDescent="0.2">
      <c r="A69">
        <v>170.70699999999999</v>
      </c>
      <c r="B69">
        <v>136.67877445260001</v>
      </c>
      <c r="C69">
        <v>0.69842508969217032</v>
      </c>
      <c r="D69">
        <v>0.22740315881742407</v>
      </c>
      <c r="E69">
        <f t="shared" si="4"/>
        <v>0.23049004421845973</v>
      </c>
      <c r="F69">
        <f>(D69-E69)^2</f>
        <v>9.5288614791270914E-6</v>
      </c>
    </row>
    <row r="70" spans="1:6" x14ac:dyDescent="0.2">
      <c r="A70">
        <v>173.02249999999998</v>
      </c>
      <c r="B70">
        <v>136.2148788792</v>
      </c>
      <c r="C70">
        <v>0.69993567632164955</v>
      </c>
      <c r="D70">
        <v>0.22816735641221744</v>
      </c>
      <c r="E70">
        <f t="shared" si="4"/>
        <v>0.23058785535335699</v>
      </c>
      <c r="F70">
        <f t="shared" ref="F70:F72" si="6">(D70-E70)^2</f>
        <v>5.8588151240576744E-6</v>
      </c>
    </row>
    <row r="71" spans="1:6" x14ac:dyDescent="0.2">
      <c r="A71">
        <v>175.33949999999999</v>
      </c>
      <c r="B71">
        <v>137.37856667475</v>
      </c>
      <c r="C71">
        <v>0.70120543160902549</v>
      </c>
      <c r="D71">
        <v>0.2270940594306643</v>
      </c>
      <c r="E71">
        <f t="shared" si="4"/>
        <v>0.2306700725551224</v>
      </c>
      <c r="F71">
        <f t="shared" si="6"/>
        <v>1.2787869866296579E-5</v>
      </c>
    </row>
    <row r="72" spans="1:6" x14ac:dyDescent="0.2">
      <c r="A72">
        <v>177.65649999999999</v>
      </c>
      <c r="B72">
        <v>135.76928851334998</v>
      </c>
      <c r="C72">
        <v>0.70279344308463731</v>
      </c>
      <c r="D72">
        <v>0.22691608400177707</v>
      </c>
      <c r="E72">
        <f t="shared" si="4"/>
        <v>0.23077289698215511</v>
      </c>
      <c r="F72">
        <f t="shared" si="6"/>
        <v>1.4875006365612568E-5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Y73"/>
  <sheetViews>
    <sheetView workbookViewId="0">
      <selection activeCell="E2" sqref="E2"/>
    </sheetView>
  </sheetViews>
  <sheetFormatPr defaultRowHeight="14.25" x14ac:dyDescent="0.2"/>
  <cols>
    <col min="1" max="1" width="9.75" bestFit="1" customWidth="1"/>
    <col min="7" max="7" width="9.75" bestFit="1" customWidth="1"/>
  </cols>
  <sheetData>
    <row r="1" spans="1:25" x14ac:dyDescent="0.2">
      <c r="A1" t="s">
        <v>5</v>
      </c>
      <c r="B1" t="s">
        <v>7</v>
      </c>
      <c r="C1" t="s">
        <v>6</v>
      </c>
      <c r="D1" t="s">
        <v>8</v>
      </c>
      <c r="E1" t="s">
        <v>9</v>
      </c>
      <c r="F1" t="s">
        <v>10</v>
      </c>
      <c r="G1" t="s">
        <v>5</v>
      </c>
      <c r="H1" t="s">
        <v>7</v>
      </c>
      <c r="I1" t="s">
        <v>6</v>
      </c>
      <c r="J1" t="s">
        <v>8</v>
      </c>
      <c r="K1" t="s">
        <v>9</v>
      </c>
      <c r="L1" t="s">
        <v>10</v>
      </c>
      <c r="M1" t="s">
        <v>5</v>
      </c>
      <c r="N1" t="s">
        <v>7</v>
      </c>
      <c r="O1" t="s">
        <v>6</v>
      </c>
      <c r="P1" t="s">
        <v>8</v>
      </c>
      <c r="Q1" t="s">
        <v>9</v>
      </c>
      <c r="R1" t="s">
        <v>10</v>
      </c>
    </row>
    <row r="2" spans="1:25" x14ac:dyDescent="0.2">
      <c r="A2">
        <v>23.924099999999999</v>
      </c>
      <c r="B2">
        <v>91.814499999999995</v>
      </c>
      <c r="C2">
        <v>0.13571995567480041</v>
      </c>
      <c r="D2">
        <v>0.11159676331384832</v>
      </c>
      <c r="E2">
        <f>($T$3*C2+$T$2)/($T$4+$T$5*(273.15+$T$7))</f>
        <v>0.105864735746225</v>
      </c>
      <c r="F2">
        <f t="shared" ref="F2:F33" si="0">(D2-E2)^2</f>
        <v>3.2856140035993759E-5</v>
      </c>
      <c r="G2">
        <v>16.974900000000002</v>
      </c>
      <c r="H2">
        <v>111.7</v>
      </c>
      <c r="I2">
        <v>0.19</v>
      </c>
      <c r="J2">
        <v>9.6634668493911752E-2</v>
      </c>
      <c r="K2">
        <f>($T$3*I2+$T$2)/($T$4+$T$5*(273.15+$T$8))</f>
        <v>9.6400025519789767E-2</v>
      </c>
      <c r="L2">
        <f t="shared" ref="L2:L39" si="1">(J2-K2)^2</f>
        <v>5.505732530481036E-8</v>
      </c>
      <c r="M2">
        <v>15.9588</v>
      </c>
      <c r="N2">
        <v>132.76400000000001</v>
      </c>
      <c r="O2">
        <v>0.36</v>
      </c>
      <c r="P2">
        <v>9.2130339243325268E-2</v>
      </c>
      <c r="Q2">
        <f>($T$3*O2+$T$2)/($T$4+$T$5*(273.15+$T$9))</f>
        <v>9.3540215867984819E-2</v>
      </c>
      <c r="R2">
        <f>(P2-Q2)^2</f>
        <v>1.9877520967614074E-6</v>
      </c>
      <c r="S2" t="s">
        <v>0</v>
      </c>
      <c r="T2">
        <v>1</v>
      </c>
      <c r="U2">
        <f>SUM(F:F,L:L,R:R)</f>
        <v>4.5535783906535646E-4</v>
      </c>
    </row>
    <row r="3" spans="1:25" x14ac:dyDescent="0.2">
      <c r="A3">
        <v>31.840699999999998</v>
      </c>
      <c r="B3">
        <v>91.805700000000002</v>
      </c>
      <c r="C3">
        <v>0.17827895096851595</v>
      </c>
      <c r="D3">
        <v>0.11355378661752709</v>
      </c>
      <c r="E3">
        <f>($T$3*C3+$T$2)/($T$4+$T$5*(273.15+$T$7))</f>
        <v>0.10775231522698288</v>
      </c>
      <c r="F3">
        <f t="shared" si="0"/>
        <v>3.3657070295302978E-5</v>
      </c>
      <c r="G3">
        <v>24.883199999999999</v>
      </c>
      <c r="H3">
        <v>111.589</v>
      </c>
      <c r="I3">
        <v>0.27852284676672656</v>
      </c>
      <c r="J3">
        <v>0.1012761768497592</v>
      </c>
      <c r="K3">
        <f t="shared" ref="K3:K39" si="2">($T$3*I3+$T$2)/($T$4+$T$5*(273.15+$T$8))</f>
        <v>9.9895688605585675E-2</v>
      </c>
      <c r="L3">
        <f t="shared" si="1"/>
        <v>1.9057477923013097E-6</v>
      </c>
      <c r="M3">
        <v>23.903199999999998</v>
      </c>
      <c r="N3">
        <v>132.20400000000001</v>
      </c>
      <c r="O3">
        <v>0.50373131617080413</v>
      </c>
      <c r="P3">
        <v>9.6433768199925426E-2</v>
      </c>
      <c r="Q3">
        <f t="shared" ref="Q3:Q42" si="3">($T$3*O3+$T$2)/($T$4+$T$5*(273.15+$T$9))</f>
        <v>9.8689063210376959E-2</v>
      </c>
      <c r="R3">
        <f t="shared" ref="R3:R42" si="4">(P3-Q3)^2</f>
        <v>5.0863555841675803E-6</v>
      </c>
      <c r="S3" t="s">
        <v>1</v>
      </c>
      <c r="T3">
        <v>0.44420798746282775</v>
      </c>
    </row>
    <row r="4" spans="1:25" x14ac:dyDescent="0.2">
      <c r="A4">
        <v>39.755499999999998</v>
      </c>
      <c r="B4">
        <v>91.903400000000005</v>
      </c>
      <c r="C4">
        <v>0.21819890486464133</v>
      </c>
      <c r="D4">
        <v>0.11385049007504552</v>
      </c>
      <c r="E4">
        <f t="shared" ref="E4:E53" si="5">($T$3*C4+$T$2)/($T$4+$T$5*(273.15+$T$7))</f>
        <v>0.10952284776251608</v>
      </c>
      <c r="F4">
        <f t="shared" si="0"/>
        <v>1.8728487985195154E-5</v>
      </c>
      <c r="G4">
        <v>32.825299999999999</v>
      </c>
      <c r="H4">
        <v>111.62</v>
      </c>
      <c r="I4">
        <v>0.3550624009166029</v>
      </c>
      <c r="J4">
        <v>0.10238129391264776</v>
      </c>
      <c r="K4">
        <f t="shared" si="2"/>
        <v>0.10291814556237627</v>
      </c>
      <c r="L4">
        <f t="shared" si="1"/>
        <v>2.8820969381622489E-7</v>
      </c>
      <c r="M4">
        <v>31.852399999999999</v>
      </c>
      <c r="N4">
        <v>131.92500000000001</v>
      </c>
      <c r="O4">
        <v>0.60620193752014329</v>
      </c>
      <c r="P4">
        <v>9.9237877378410833E-2</v>
      </c>
      <c r="Q4">
        <f t="shared" si="3"/>
        <v>0.10235984004916159</v>
      </c>
      <c r="R4">
        <f t="shared" si="4"/>
        <v>9.746650917561172E-6</v>
      </c>
      <c r="S4" t="s">
        <v>2</v>
      </c>
      <c r="T4">
        <v>-12.085860708946363</v>
      </c>
      <c r="Y4" s="3"/>
    </row>
    <row r="5" spans="1:25" x14ac:dyDescent="0.2">
      <c r="A5">
        <v>47.662500000000001</v>
      </c>
      <c r="B5">
        <v>91.843900000000005</v>
      </c>
      <c r="C5">
        <v>0.25582042932264587</v>
      </c>
      <c r="D5">
        <v>0.11353231629604699</v>
      </c>
      <c r="E5">
        <f t="shared" si="5"/>
        <v>0.1111914401978325</v>
      </c>
      <c r="F5">
        <f t="shared" si="0"/>
        <v>5.4797009071918659E-6</v>
      </c>
      <c r="G5">
        <v>40.763800000000003</v>
      </c>
      <c r="H5">
        <v>111.587</v>
      </c>
      <c r="I5">
        <v>0.42159799148134847</v>
      </c>
      <c r="J5">
        <v>0.10464495354285784</v>
      </c>
      <c r="K5">
        <f t="shared" si="2"/>
        <v>0.10554555776525897</v>
      </c>
      <c r="L5">
        <f t="shared" si="1"/>
        <v>8.1108796540673423E-7</v>
      </c>
      <c r="M5">
        <v>39.787799999999997</v>
      </c>
      <c r="N5">
        <v>131.61000000000001</v>
      </c>
      <c r="O5">
        <v>0.68196751116187682</v>
      </c>
      <c r="P5">
        <v>0.10233046911220677</v>
      </c>
      <c r="Q5">
        <f t="shared" si="3"/>
        <v>0.10507396932093747</v>
      </c>
      <c r="R5">
        <f t="shared" si="4"/>
        <v>7.5267933953054447E-6</v>
      </c>
      <c r="S5" t="s">
        <v>3</v>
      </c>
      <c r="T5">
        <v>6.0730345458253475E-2</v>
      </c>
    </row>
    <row r="6" spans="1:25" x14ac:dyDescent="0.2">
      <c r="A6">
        <v>55.573399999999999</v>
      </c>
      <c r="B6">
        <v>91.713300000000004</v>
      </c>
      <c r="C6">
        <v>0.29110942681562829</v>
      </c>
      <c r="D6">
        <v>0.11493486247700242</v>
      </c>
      <c r="E6">
        <f t="shared" si="5"/>
        <v>0.11275658023707838</v>
      </c>
      <c r="F6">
        <f t="shared" si="0"/>
        <v>4.7449135167685041E-6</v>
      </c>
      <c r="G6">
        <v>48.690800000000003</v>
      </c>
      <c r="H6">
        <v>111.56699999999999</v>
      </c>
      <c r="I6">
        <v>0.47947261135086489</v>
      </c>
      <c r="J6">
        <v>0.10610366302621875</v>
      </c>
      <c r="K6">
        <f t="shared" si="2"/>
        <v>0.10783095842363885</v>
      </c>
      <c r="L6">
        <f t="shared" si="1"/>
        <v>2.9835493899486631E-6</v>
      </c>
      <c r="M6">
        <v>47.697099999999999</v>
      </c>
      <c r="N6">
        <v>131.374</v>
      </c>
      <c r="O6">
        <v>0.73907700135660126</v>
      </c>
      <c r="P6">
        <v>0.10490450130352004</v>
      </c>
      <c r="Q6">
        <f t="shared" si="3"/>
        <v>0.10711978685498859</v>
      </c>
      <c r="R6">
        <f t="shared" si="4"/>
        <v>4.9074900745453124E-6</v>
      </c>
    </row>
    <row r="7" spans="1:25" x14ac:dyDescent="0.2">
      <c r="A7">
        <v>63.4861</v>
      </c>
      <c r="B7">
        <v>91.629800000000003</v>
      </c>
      <c r="C7">
        <v>0.32413069286933544</v>
      </c>
      <c r="D7">
        <v>0.11547771191735498</v>
      </c>
      <c r="E7">
        <f t="shared" si="5"/>
        <v>0.11422114169585956</v>
      </c>
      <c r="F7">
        <f t="shared" si="0"/>
        <v>1.5789687215490431E-6</v>
      </c>
      <c r="G7">
        <v>56.606699999999996</v>
      </c>
      <c r="H7">
        <v>111.477</v>
      </c>
      <c r="I7">
        <v>0.53006071889616457</v>
      </c>
      <c r="J7">
        <v>0.10902980889001052</v>
      </c>
      <c r="K7">
        <f t="shared" si="2"/>
        <v>0.10982862328175599</v>
      </c>
      <c r="L7">
        <f t="shared" si="1"/>
        <v>6.3810443245969829E-7</v>
      </c>
      <c r="M7">
        <v>55.6038</v>
      </c>
      <c r="N7">
        <v>131.13200000000001</v>
      </c>
      <c r="O7">
        <v>0.78323655554536931</v>
      </c>
      <c r="P7">
        <v>0.10616932794910056</v>
      </c>
      <c r="Q7">
        <f t="shared" si="3"/>
        <v>0.10870170239909913</v>
      </c>
      <c r="R7">
        <f t="shared" si="4"/>
        <v>6.4129203550055602E-6</v>
      </c>
      <c r="S7" t="s">
        <v>4</v>
      </c>
      <c r="T7">
        <f>AVERAGE(B2:B53)</f>
        <v>90.776090384615358</v>
      </c>
    </row>
    <row r="8" spans="1:25" x14ac:dyDescent="0.2">
      <c r="A8">
        <v>71.430099999999996</v>
      </c>
      <c r="B8">
        <v>91.597899999999996</v>
      </c>
      <c r="C8">
        <v>0.35524260199463237</v>
      </c>
      <c r="D8">
        <v>0.11530295858101788</v>
      </c>
      <c r="E8">
        <f t="shared" si="5"/>
        <v>0.11560101922508279</v>
      </c>
      <c r="F8">
        <f t="shared" si="0"/>
        <v>8.8840147540383843E-8</v>
      </c>
      <c r="G8">
        <v>64.517300000000006</v>
      </c>
      <c r="H8">
        <v>111.626</v>
      </c>
      <c r="I8">
        <v>0.57436873256319398</v>
      </c>
      <c r="J8">
        <v>0.10896310906169021</v>
      </c>
      <c r="K8">
        <f t="shared" si="2"/>
        <v>0.1115782946201499</v>
      </c>
      <c r="L8">
        <f t="shared" si="1"/>
        <v>6.8391955051761064E-6</v>
      </c>
      <c r="M8">
        <v>63.515799999999999</v>
      </c>
      <c r="N8">
        <v>130.93199999999999</v>
      </c>
      <c r="O8">
        <v>0.81795025140081734</v>
      </c>
      <c r="P8">
        <v>0.10785517814200969</v>
      </c>
      <c r="Q8">
        <f t="shared" si="3"/>
        <v>0.10994524156239135</v>
      </c>
      <c r="R8">
        <f t="shared" si="4"/>
        <v>4.3683651012174968E-6</v>
      </c>
      <c r="T8">
        <f>AVERAGE(H2:H39)</f>
        <v>111.0865</v>
      </c>
    </row>
    <row r="9" spans="1:25" x14ac:dyDescent="0.2">
      <c r="A9">
        <v>79.338499999999996</v>
      </c>
      <c r="B9">
        <v>91.632900000000006</v>
      </c>
      <c r="C9">
        <v>0.38439520246223668</v>
      </c>
      <c r="D9">
        <v>0.11763498620713812</v>
      </c>
      <c r="E9">
        <f t="shared" si="5"/>
        <v>0.11689399736222195</v>
      </c>
      <c r="F9">
        <f t="shared" si="0"/>
        <v>5.4906446829020972E-7</v>
      </c>
      <c r="G9">
        <v>72.428200000000004</v>
      </c>
      <c r="H9">
        <v>111.642</v>
      </c>
      <c r="I9">
        <v>0.61372464361419621</v>
      </c>
      <c r="J9">
        <v>0.11226214799199608</v>
      </c>
      <c r="K9">
        <f t="shared" si="2"/>
        <v>0.11313241325159641</v>
      </c>
      <c r="L9">
        <f t="shared" si="1"/>
        <v>7.5736162206724071E-7</v>
      </c>
      <c r="M9">
        <v>71.425700000000006</v>
      </c>
      <c r="N9">
        <v>130.851</v>
      </c>
      <c r="O9">
        <v>0.84562915569392483</v>
      </c>
      <c r="P9">
        <v>0.10851598817853726</v>
      </c>
      <c r="Q9">
        <f t="shared" si="3"/>
        <v>0.11093677532557303</v>
      </c>
      <c r="R9">
        <f t="shared" si="4"/>
        <v>5.8602104112535644E-6</v>
      </c>
      <c r="T9">
        <f>AVERAGE(N2:N42)</f>
        <v>130.04273170731707</v>
      </c>
    </row>
    <row r="10" spans="1:25" x14ac:dyDescent="0.2">
      <c r="A10">
        <v>87.244399999999999</v>
      </c>
      <c r="B10">
        <v>91.480800000000002</v>
      </c>
      <c r="C10">
        <v>0.41193527826925908</v>
      </c>
      <c r="D10">
        <v>0.11728494459133344</v>
      </c>
      <c r="E10">
        <f t="shared" si="5"/>
        <v>0.11811545669492216</v>
      </c>
      <c r="F10">
        <f t="shared" si="0"/>
        <v>6.8975035420734832E-7</v>
      </c>
      <c r="G10">
        <v>80.333100000000002</v>
      </c>
      <c r="H10">
        <v>111.65300000000001</v>
      </c>
      <c r="I10">
        <v>0.64856158357603266</v>
      </c>
      <c r="J10">
        <v>0.1130610975157752</v>
      </c>
      <c r="K10">
        <f t="shared" si="2"/>
        <v>0.11450808303058112</v>
      </c>
      <c r="L10">
        <f t="shared" si="1"/>
        <v>2.0937670800581473E-6</v>
      </c>
      <c r="M10">
        <v>79.348200000000006</v>
      </c>
      <c r="N10">
        <v>130.67699999999999</v>
      </c>
      <c r="O10">
        <v>0.86810204139112179</v>
      </c>
      <c r="P10">
        <v>0.10682654785317396</v>
      </c>
      <c r="Q10">
        <f t="shared" si="3"/>
        <v>0.11174181531880868</v>
      </c>
      <c r="R10">
        <f t="shared" si="4"/>
        <v>2.4159854258727223E-5</v>
      </c>
    </row>
    <row r="11" spans="1:25" x14ac:dyDescent="0.2">
      <c r="A11">
        <v>95.173000000000002</v>
      </c>
      <c r="B11">
        <v>91.349199999999996</v>
      </c>
      <c r="C11">
        <v>0.43784083788954115</v>
      </c>
      <c r="D11">
        <v>0.11887817796898713</v>
      </c>
      <c r="E11">
        <f t="shared" si="5"/>
        <v>0.11926442185350557</v>
      </c>
      <c r="F11">
        <f t="shared" si="0"/>
        <v>1.4918433832789329E-7</v>
      </c>
      <c r="G11">
        <v>88.288499999999999</v>
      </c>
      <c r="H11">
        <v>111.605</v>
      </c>
      <c r="I11">
        <v>0.67971085564519251</v>
      </c>
      <c r="J11">
        <v>0.11487729609927186</v>
      </c>
      <c r="K11">
        <f t="shared" si="2"/>
        <v>0.11573813114243765</v>
      </c>
      <c r="L11">
        <f t="shared" si="1"/>
        <v>7.4103697154225551E-7</v>
      </c>
      <c r="M11">
        <v>87.299599999999998</v>
      </c>
      <c r="N11">
        <v>130.63499999999999</v>
      </c>
      <c r="O11">
        <v>0.88649966111134937</v>
      </c>
      <c r="P11">
        <v>0.1080301191651222</v>
      </c>
      <c r="Q11">
        <f t="shared" si="3"/>
        <v>0.11240086818165358</v>
      </c>
      <c r="R11">
        <f t="shared" si="4"/>
        <v>1.9103446965510031E-5</v>
      </c>
    </row>
    <row r="12" spans="1:25" x14ac:dyDescent="0.2">
      <c r="A12">
        <v>103.10299999999999</v>
      </c>
      <c r="B12">
        <v>91.244200000000006</v>
      </c>
      <c r="C12">
        <v>0.46218675655921843</v>
      </c>
      <c r="D12">
        <v>0.11897426744441805</v>
      </c>
      <c r="E12">
        <f t="shared" si="5"/>
        <v>0.12034421370958516</v>
      </c>
      <c r="F12">
        <f t="shared" si="0"/>
        <v>1.8767527694453065E-6</v>
      </c>
      <c r="G12">
        <v>96.197599999999994</v>
      </c>
      <c r="H12">
        <v>111.643</v>
      </c>
      <c r="I12">
        <v>0.70722077471994471</v>
      </c>
      <c r="J12">
        <v>0.11619402887798709</v>
      </c>
      <c r="K12">
        <f t="shared" si="2"/>
        <v>0.11682446548566383</v>
      </c>
      <c r="L12">
        <f t="shared" si="1"/>
        <v>3.9745031629895624E-7</v>
      </c>
      <c r="M12">
        <v>95.209900000000005</v>
      </c>
      <c r="N12">
        <v>130.631</v>
      </c>
      <c r="O12">
        <v>0.90163123640823106</v>
      </c>
      <c r="P12">
        <v>0.11070082626061666</v>
      </c>
      <c r="Q12">
        <f t="shared" si="3"/>
        <v>0.11294292243488933</v>
      </c>
      <c r="R12">
        <f t="shared" si="4"/>
        <v>5.0269952546881815E-6</v>
      </c>
    </row>
    <row r="13" spans="1:25" x14ac:dyDescent="0.2">
      <c r="A13">
        <v>111.027</v>
      </c>
      <c r="B13">
        <v>91.089600000000004</v>
      </c>
      <c r="C13">
        <v>0.48509423913349164</v>
      </c>
      <c r="D13">
        <v>0.11963675031520422</v>
      </c>
      <c r="E13">
        <f t="shared" si="5"/>
        <v>0.12136020794921895</v>
      </c>
      <c r="F13">
        <f t="shared" si="0"/>
        <v>2.9703062162436417E-6</v>
      </c>
      <c r="G13">
        <v>104.10899999999999</v>
      </c>
      <c r="H13">
        <v>111.65900000000001</v>
      </c>
      <c r="I13">
        <v>0.73184043195771353</v>
      </c>
      <c r="J13">
        <v>0.11802165372421014</v>
      </c>
      <c r="K13">
        <f t="shared" si="2"/>
        <v>0.11779666678888</v>
      </c>
      <c r="L13">
        <f t="shared" si="1"/>
        <v>5.0619121069250006E-8</v>
      </c>
      <c r="M13">
        <v>103.119</v>
      </c>
      <c r="N13">
        <v>130.45500000000001</v>
      </c>
      <c r="O13">
        <v>0.9142653278108237</v>
      </c>
      <c r="P13">
        <v>0.11304250507454727</v>
      </c>
      <c r="Q13">
        <f t="shared" si="3"/>
        <v>0.11339551001061622</v>
      </c>
      <c r="R13">
        <f t="shared" si="4"/>
        <v>1.2461248488904246E-7</v>
      </c>
    </row>
    <row r="14" spans="1:25" x14ac:dyDescent="0.2">
      <c r="A14">
        <v>118.958</v>
      </c>
      <c r="B14">
        <v>91.141800000000003</v>
      </c>
      <c r="C14">
        <v>0.50665739159942802</v>
      </c>
      <c r="D14">
        <v>0.1209203065102763</v>
      </c>
      <c r="E14">
        <f t="shared" si="5"/>
        <v>0.12231657836760536</v>
      </c>
      <c r="F14">
        <f t="shared" si="0"/>
        <v>1.9495750995691413E-6</v>
      </c>
      <c r="G14">
        <v>112.01900000000001</v>
      </c>
      <c r="H14">
        <v>111.655</v>
      </c>
      <c r="I14">
        <v>0.7538986399744817</v>
      </c>
      <c r="J14">
        <v>0.11783177384636764</v>
      </c>
      <c r="K14">
        <f t="shared" si="2"/>
        <v>0.11866771947549566</v>
      </c>
      <c r="L14">
        <f t="shared" si="1"/>
        <v>6.9880509485823807E-7</v>
      </c>
      <c r="M14">
        <v>111.036</v>
      </c>
      <c r="N14">
        <v>130.28</v>
      </c>
      <c r="O14">
        <v>0.92482834119683976</v>
      </c>
      <c r="P14">
        <v>0.11199519399995188</v>
      </c>
      <c r="Q14">
        <f t="shared" si="3"/>
        <v>0.11377390592912022</v>
      </c>
      <c r="R14">
        <f t="shared" si="4"/>
        <v>3.163816126965764E-6</v>
      </c>
    </row>
    <row r="15" spans="1:25" x14ac:dyDescent="0.2">
      <c r="A15">
        <v>126.913</v>
      </c>
      <c r="B15">
        <v>91.011899999999997</v>
      </c>
      <c r="C15">
        <v>0.52720106308656667</v>
      </c>
      <c r="D15">
        <v>0.12111182988996912</v>
      </c>
      <c r="E15">
        <f t="shared" si="5"/>
        <v>0.12322773269563717</v>
      </c>
      <c r="F15">
        <f t="shared" si="0"/>
        <v>4.4770446830339212E-6</v>
      </c>
      <c r="G15">
        <v>119.932</v>
      </c>
      <c r="H15">
        <v>111.605</v>
      </c>
      <c r="I15">
        <v>0.77370628673542607</v>
      </c>
      <c r="J15">
        <v>0.11995397677499281</v>
      </c>
      <c r="K15">
        <f t="shared" si="2"/>
        <v>0.11944990014554552</v>
      </c>
      <c r="L15">
        <f t="shared" si="1"/>
        <v>2.5409324835494259E-7</v>
      </c>
      <c r="M15">
        <v>118.944</v>
      </c>
      <c r="N15" s="1">
        <v>130.161</v>
      </c>
      <c r="O15" s="1">
        <v>0.9336936332542326</v>
      </c>
      <c r="P15">
        <v>0.11247478522150962</v>
      </c>
      <c r="Q15">
        <f t="shared" si="3"/>
        <v>0.11409148484417721</v>
      </c>
      <c r="R15">
        <f t="shared" si="4"/>
        <v>2.6137176699335066E-6</v>
      </c>
    </row>
    <row r="16" spans="1:25" x14ac:dyDescent="0.2">
      <c r="A16">
        <v>134.827</v>
      </c>
      <c r="B16">
        <v>90.980800000000002</v>
      </c>
      <c r="C16">
        <v>0.54646704750561648</v>
      </c>
      <c r="D16">
        <v>0.12249690351779127</v>
      </c>
      <c r="E16">
        <f t="shared" si="5"/>
        <v>0.1240822189591174</v>
      </c>
      <c r="F16">
        <f t="shared" si="0"/>
        <v>2.5132250485070692E-6</v>
      </c>
      <c r="G16">
        <v>127.854</v>
      </c>
      <c r="H16">
        <v>111.746</v>
      </c>
      <c r="I16">
        <v>0.79151412976753621</v>
      </c>
      <c r="J16">
        <v>0.12051507680180164</v>
      </c>
      <c r="K16">
        <f t="shared" si="2"/>
        <v>0.12015311091879409</v>
      </c>
      <c r="L16">
        <f t="shared" si="1"/>
        <v>1.3101930046143382E-7</v>
      </c>
      <c r="M16">
        <v>126.85899999999999</v>
      </c>
      <c r="N16">
        <v>130.114</v>
      </c>
      <c r="O16">
        <v>0.9412014249296895</v>
      </c>
      <c r="P16">
        <v>0.11402054313834299</v>
      </c>
      <c r="Q16">
        <f t="shared" si="3"/>
        <v>0.11436043439703229</v>
      </c>
      <c r="R16">
        <f t="shared" si="4"/>
        <v>1.1552606773339735E-7</v>
      </c>
    </row>
    <row r="17" spans="1:24" x14ac:dyDescent="0.2">
      <c r="A17">
        <v>142.74299999999999</v>
      </c>
      <c r="B17">
        <v>90.807599999999994</v>
      </c>
      <c r="C17">
        <v>0.56473236727708032</v>
      </c>
      <c r="D17">
        <v>0.12305471897493861</v>
      </c>
      <c r="E17">
        <f t="shared" si="5"/>
        <v>0.12489232367545661</v>
      </c>
      <c r="F17">
        <f t="shared" si="0"/>
        <v>3.3767910353658388E-6</v>
      </c>
      <c r="G17">
        <v>135.76499999999999</v>
      </c>
      <c r="H17">
        <v>111.604</v>
      </c>
      <c r="I17">
        <v>0.80763131712231973</v>
      </c>
      <c r="J17">
        <v>0.12181706148891318</v>
      </c>
      <c r="K17">
        <f t="shared" si="2"/>
        <v>0.12078955968813203</v>
      </c>
      <c r="L17">
        <f t="shared" si="1"/>
        <v>1.0557599506085056E-6</v>
      </c>
      <c r="M17">
        <v>134.77000000000001</v>
      </c>
      <c r="N17">
        <v>130.04300000000001</v>
      </c>
      <c r="O17">
        <v>0.94758909250908496</v>
      </c>
      <c r="P17">
        <v>0.11445632100122391</v>
      </c>
      <c r="Q17">
        <f t="shared" si="3"/>
        <v>0.11458925805297913</v>
      </c>
      <c r="R17">
        <f t="shared" si="4"/>
        <v>1.7672259729371304E-8</v>
      </c>
    </row>
    <row r="18" spans="1:24" x14ac:dyDescent="0.2">
      <c r="A18">
        <v>150.65100000000001</v>
      </c>
      <c r="B18">
        <v>90.644900000000007</v>
      </c>
      <c r="C18">
        <v>0.58193140959369127</v>
      </c>
      <c r="D18">
        <v>0.12362120866555631</v>
      </c>
      <c r="E18">
        <f t="shared" si="5"/>
        <v>0.12565513678092283</v>
      </c>
      <c r="F18">
        <f t="shared" si="0"/>
        <v>4.1368635784783728E-6</v>
      </c>
      <c r="G18">
        <v>143.71700000000001</v>
      </c>
      <c r="H18">
        <v>111.627</v>
      </c>
      <c r="I18">
        <v>0.82214230166919422</v>
      </c>
      <c r="J18">
        <v>0.122710137979161</v>
      </c>
      <c r="K18">
        <f t="shared" si="2"/>
        <v>0.12136258139802727</v>
      </c>
      <c r="L18">
        <f t="shared" si="1"/>
        <v>1.8159087393568115E-6</v>
      </c>
      <c r="M18">
        <v>142.702</v>
      </c>
      <c r="N18">
        <v>129.86000000000001</v>
      </c>
      <c r="O18">
        <v>0.95304613535897331</v>
      </c>
      <c r="P18">
        <v>0.11423225415048739</v>
      </c>
      <c r="Q18">
        <f t="shared" si="3"/>
        <v>0.11478474419562029</v>
      </c>
      <c r="R18">
        <f t="shared" si="4"/>
        <v>3.0524524997095401E-7</v>
      </c>
    </row>
    <row r="19" spans="1:24" x14ac:dyDescent="0.2">
      <c r="A19">
        <v>158.56399999999999</v>
      </c>
      <c r="B19">
        <v>90.620800000000003</v>
      </c>
      <c r="C19">
        <v>0.59817645310898659</v>
      </c>
      <c r="D19">
        <v>0.12413056316748437</v>
      </c>
      <c r="E19">
        <f t="shared" si="5"/>
        <v>0.12637563806606519</v>
      </c>
      <c r="F19">
        <f t="shared" si="0"/>
        <v>5.0403613002376815E-6</v>
      </c>
      <c r="G19">
        <v>151.64099999999999</v>
      </c>
      <c r="H19">
        <v>111.47799999999999</v>
      </c>
      <c r="I19">
        <v>0.83512244359368837</v>
      </c>
      <c r="J19">
        <v>0.12412348956055143</v>
      </c>
      <c r="K19">
        <f t="shared" si="2"/>
        <v>0.12187515193355711</v>
      </c>
      <c r="L19">
        <f t="shared" si="1"/>
        <v>5.0550220849584525E-6</v>
      </c>
      <c r="M19">
        <v>150.642</v>
      </c>
      <c r="N19">
        <v>129.702</v>
      </c>
      <c r="O19">
        <v>0.95767316085433352</v>
      </c>
      <c r="P19">
        <v>0.11441989445953256</v>
      </c>
      <c r="Q19">
        <f t="shared" si="3"/>
        <v>0.11495049685523315</v>
      </c>
      <c r="R19">
        <f t="shared" si="4"/>
        <v>2.815389023232038E-7</v>
      </c>
    </row>
    <row r="20" spans="1:24" x14ac:dyDescent="0.2">
      <c r="A20">
        <v>166.48099999999999</v>
      </c>
      <c r="B20">
        <v>90.408000000000001</v>
      </c>
      <c r="C20">
        <v>0.61362432858471294</v>
      </c>
      <c r="D20">
        <v>0.12445833489557652</v>
      </c>
      <c r="E20">
        <f t="shared" si="5"/>
        <v>0.1270607832995945</v>
      </c>
      <c r="F20">
        <f t="shared" si="0"/>
        <v>6.7727376955757262E-6</v>
      </c>
      <c r="G20">
        <v>159.56</v>
      </c>
      <c r="H20">
        <v>111.468</v>
      </c>
      <c r="I20">
        <v>0.84649749515111483</v>
      </c>
      <c r="J20">
        <v>0.12445784044746343</v>
      </c>
      <c r="K20">
        <f t="shared" si="2"/>
        <v>0.12232433933862447</v>
      </c>
      <c r="L20">
        <f t="shared" si="1"/>
        <v>4.5518269814170787E-6</v>
      </c>
      <c r="M20">
        <v>158.55500000000001</v>
      </c>
      <c r="N20">
        <v>129.661</v>
      </c>
      <c r="O20">
        <v>0.96158378002010003</v>
      </c>
      <c r="P20">
        <v>0.1158285635754355</v>
      </c>
      <c r="Q20">
        <f t="shared" si="3"/>
        <v>0.11509058588826501</v>
      </c>
      <c r="R20">
        <f t="shared" si="4"/>
        <v>5.4461106676150258E-7</v>
      </c>
    </row>
    <row r="21" spans="1:24" x14ac:dyDescent="0.2">
      <c r="A21">
        <v>174.393</v>
      </c>
      <c r="B21">
        <v>90.379099999999994</v>
      </c>
      <c r="C21">
        <v>0.62818499415600682</v>
      </c>
      <c r="D21">
        <v>0.12604270216042471</v>
      </c>
      <c r="E21">
        <f t="shared" si="5"/>
        <v>0.12770657893853926</v>
      </c>
      <c r="F21">
        <f t="shared" si="0"/>
        <v>2.7684859327488674E-6</v>
      </c>
      <c r="G21">
        <v>167.46600000000001</v>
      </c>
      <c r="H21" s="1">
        <v>111.504</v>
      </c>
      <c r="I21" s="1">
        <v>0.85622533651296517</v>
      </c>
      <c r="J21">
        <v>0.12484615903809902</v>
      </c>
      <c r="K21">
        <f t="shared" si="2"/>
        <v>0.1227084803507488</v>
      </c>
      <c r="L21">
        <f t="shared" si="1"/>
        <v>4.5696701703513701E-6</v>
      </c>
      <c r="M21">
        <v>166.46700000000001</v>
      </c>
      <c r="N21">
        <v>129.684</v>
      </c>
      <c r="O21">
        <v>0.96493623169108955</v>
      </c>
      <c r="P21">
        <v>0.11567673768627493</v>
      </c>
      <c r="Q21">
        <f t="shared" si="3"/>
        <v>0.11521067984090202</v>
      </c>
      <c r="R21">
        <f t="shared" si="4"/>
        <v>2.1720991523363231E-7</v>
      </c>
    </row>
    <row r="22" spans="1:24" x14ac:dyDescent="0.2">
      <c r="A22">
        <v>182.346</v>
      </c>
      <c r="B22">
        <v>90.303899999999999</v>
      </c>
      <c r="C22">
        <v>0.64211311535788873</v>
      </c>
      <c r="D22">
        <v>0.12629440897050492</v>
      </c>
      <c r="E22">
        <f t="shared" si="5"/>
        <v>0.12832431992619045</v>
      </c>
      <c r="F22">
        <f t="shared" si="0"/>
        <v>4.1205384880121283E-6</v>
      </c>
      <c r="G22">
        <v>175.364</v>
      </c>
      <c r="H22">
        <v>111.33</v>
      </c>
      <c r="I22">
        <v>0.8642367626317492</v>
      </c>
      <c r="J22">
        <v>0.12534408530669749</v>
      </c>
      <c r="K22">
        <f t="shared" si="2"/>
        <v>0.12302484214401346</v>
      </c>
      <c r="L22">
        <f t="shared" si="1"/>
        <v>5.3788888476566294E-6</v>
      </c>
      <c r="M22">
        <v>174.37700000000001</v>
      </c>
      <c r="N22">
        <v>129.54900000000001</v>
      </c>
      <c r="O22">
        <v>0.96783677012903657</v>
      </c>
      <c r="P22">
        <v>0.11573009158948093</v>
      </c>
      <c r="Q22">
        <f t="shared" si="3"/>
        <v>0.11531458503029014</v>
      </c>
      <c r="R22">
        <f t="shared" si="4"/>
        <v>1.7264570073056694E-7</v>
      </c>
    </row>
    <row r="23" spans="1:24" x14ac:dyDescent="0.2">
      <c r="A23">
        <v>190.256</v>
      </c>
      <c r="B23">
        <v>90.259</v>
      </c>
      <c r="C23">
        <v>0.6552706634350981</v>
      </c>
      <c r="D23">
        <v>0.12736184992289146</v>
      </c>
      <c r="E23">
        <f t="shared" si="5"/>
        <v>0.1289078844017196</v>
      </c>
      <c r="F23">
        <f t="shared" si="0"/>
        <v>2.3902226097254153E-6</v>
      </c>
      <c r="G23">
        <v>183.27699999999999</v>
      </c>
      <c r="H23">
        <v>111.31399999999999</v>
      </c>
      <c r="I23">
        <v>0.87034769360866293</v>
      </c>
      <c r="J23">
        <v>0.12512608092913466</v>
      </c>
      <c r="K23">
        <f t="shared" si="2"/>
        <v>0.12326615561975533</v>
      </c>
      <c r="L23">
        <f t="shared" si="1"/>
        <v>3.4593221564697818E-6</v>
      </c>
      <c r="M23">
        <v>182.29</v>
      </c>
      <c r="N23">
        <v>129.511</v>
      </c>
      <c r="O23">
        <v>0.97031204848905117</v>
      </c>
      <c r="P23">
        <v>0.11732264436792877</v>
      </c>
      <c r="Q23">
        <f t="shared" si="3"/>
        <v>0.11540325624506212</v>
      </c>
      <c r="R23">
        <f t="shared" si="4"/>
        <v>3.6840507662015832E-6</v>
      </c>
      <c r="W23">
        <v>0.27852284676672656</v>
      </c>
      <c r="X23">
        <v>0.1012761768497592</v>
      </c>
    </row>
    <row r="24" spans="1:24" x14ac:dyDescent="0.2">
      <c r="A24">
        <v>198.19</v>
      </c>
      <c r="B24">
        <v>90.167100000000005</v>
      </c>
      <c r="C24">
        <v>0.66782738494266003</v>
      </c>
      <c r="D24">
        <v>0.12752017707105284</v>
      </c>
      <c r="E24">
        <f t="shared" si="5"/>
        <v>0.12946480097598764</v>
      </c>
      <c r="F24">
        <f t="shared" si="0"/>
        <v>3.7815621316438707E-6</v>
      </c>
      <c r="G24">
        <v>191.18299999999999</v>
      </c>
      <c r="H24">
        <v>111.122</v>
      </c>
      <c r="I24">
        <v>0.87507088982388836</v>
      </c>
      <c r="J24">
        <v>0.12416451066421498</v>
      </c>
      <c r="K24">
        <f t="shared" si="2"/>
        <v>0.12345266908220695</v>
      </c>
      <c r="L24">
        <f t="shared" si="1"/>
        <v>5.0671843787569466E-7</v>
      </c>
      <c r="M24">
        <v>190.244</v>
      </c>
      <c r="N24">
        <v>129.39500000000001</v>
      </c>
      <c r="O24">
        <v>0.97246892819919017</v>
      </c>
      <c r="P24">
        <v>0.11539204074625273</v>
      </c>
      <c r="Q24">
        <f t="shared" si="3"/>
        <v>0.11548052155271583</v>
      </c>
      <c r="R24">
        <f t="shared" si="4"/>
        <v>7.8288531123617126E-9</v>
      </c>
      <c r="W24">
        <v>0.3550624009166029</v>
      </c>
      <c r="X24">
        <v>0.10238129391264776</v>
      </c>
    </row>
    <row r="25" spans="1:24" x14ac:dyDescent="0.2">
      <c r="A25">
        <v>206.11799999999999</v>
      </c>
      <c r="B25">
        <v>90.118899999999996</v>
      </c>
      <c r="C25">
        <v>0.67972941352201688</v>
      </c>
      <c r="D25">
        <v>0.1283368372997212</v>
      </c>
      <c r="E25">
        <f t="shared" si="5"/>
        <v>0.12999268056456209</v>
      </c>
      <c r="F25">
        <f t="shared" si="0"/>
        <v>2.7418169177189357E-6</v>
      </c>
      <c r="G25">
        <v>199.14</v>
      </c>
      <c r="H25">
        <v>111.13200000000001</v>
      </c>
      <c r="I25">
        <v>0.8785918124796338</v>
      </c>
      <c r="J25">
        <v>0.1244293203568812</v>
      </c>
      <c r="K25">
        <f t="shared" si="2"/>
        <v>0.12359170617607793</v>
      </c>
      <c r="L25">
        <f t="shared" si="1"/>
        <v>7.0159751588274234E-7</v>
      </c>
      <c r="M25">
        <v>198.15600000000001</v>
      </c>
      <c r="N25">
        <v>129.38300000000001</v>
      </c>
      <c r="O25">
        <v>0.97431393707203207</v>
      </c>
      <c r="P25">
        <v>0.11492994434532647</v>
      </c>
      <c r="Q25">
        <f t="shared" si="3"/>
        <v>0.11554661479728288</v>
      </c>
      <c r="R25">
        <f t="shared" si="4"/>
        <v>3.8028244631613095E-7</v>
      </c>
      <c r="W25">
        <v>0.42159799148134847</v>
      </c>
      <c r="X25">
        <v>0.10464495354285784</v>
      </c>
    </row>
    <row r="26" spans="1:24" x14ac:dyDescent="0.2">
      <c r="A26">
        <v>214.03</v>
      </c>
      <c r="B26">
        <v>90.093800000000002</v>
      </c>
      <c r="C26">
        <v>0.69098888881829268</v>
      </c>
      <c r="D26">
        <v>0.12824489019982035</v>
      </c>
      <c r="E26">
        <f t="shared" si="5"/>
        <v>0.1304920615858168</v>
      </c>
      <c r="F26">
        <f t="shared" si="0"/>
        <v>5.0497792380412028E-6</v>
      </c>
      <c r="G26">
        <v>207.05</v>
      </c>
      <c r="H26">
        <v>110.94499999999999</v>
      </c>
      <c r="I26">
        <v>0.88144502260515845</v>
      </c>
      <c r="J26">
        <v>0.12388635581479664</v>
      </c>
      <c r="K26">
        <f t="shared" si="2"/>
        <v>0.12370437608758787</v>
      </c>
      <c r="L26">
        <f t="shared" si="1"/>
        <v>3.3116621114976239E-8</v>
      </c>
      <c r="M26">
        <v>206.11</v>
      </c>
      <c r="N26">
        <v>129.26</v>
      </c>
      <c r="O26">
        <v>0.97594663377186641</v>
      </c>
      <c r="P26">
        <v>0.11426151088673173</v>
      </c>
      <c r="Q26">
        <f t="shared" si="3"/>
        <v>0.11560510244136654</v>
      </c>
      <c r="R26">
        <f t="shared" si="4"/>
        <v>1.805238265686E-6</v>
      </c>
      <c r="W26">
        <v>0.47947261135086489</v>
      </c>
      <c r="X26">
        <v>0.10610366302621875</v>
      </c>
    </row>
    <row r="27" spans="1:24" x14ac:dyDescent="0.2">
      <c r="A27">
        <v>221.94399999999999</v>
      </c>
      <c r="B27">
        <v>90.011600000000001</v>
      </c>
      <c r="C27">
        <v>0.70160360004662903</v>
      </c>
      <c r="D27">
        <v>0.12928703620397128</v>
      </c>
      <c r="E27">
        <f t="shared" si="5"/>
        <v>0.13096284598687002</v>
      </c>
      <c r="F27">
        <f t="shared" si="0"/>
        <v>2.8083384284591426E-6</v>
      </c>
      <c r="G27">
        <v>214.965</v>
      </c>
      <c r="H27">
        <v>110.837</v>
      </c>
      <c r="I27">
        <v>0.88365491888234704</v>
      </c>
      <c r="J27">
        <v>0.12388726571587842</v>
      </c>
      <c r="K27">
        <f t="shared" si="2"/>
        <v>0.12379164229198324</v>
      </c>
      <c r="L27">
        <f t="shared" si="1"/>
        <v>9.143839197438401E-9</v>
      </c>
      <c r="M27">
        <v>214.024</v>
      </c>
      <c r="N27">
        <v>129.25700000000001</v>
      </c>
      <c r="O27">
        <v>0.97735365619761727</v>
      </c>
      <c r="P27">
        <v>0.11449040266557027</v>
      </c>
      <c r="Q27">
        <f t="shared" si="3"/>
        <v>0.11565550581810111</v>
      </c>
      <c r="R27">
        <f t="shared" si="4"/>
        <v>1.3574653560372921E-6</v>
      </c>
      <c r="W27">
        <v>0.53006071889616457</v>
      </c>
      <c r="X27">
        <v>0.10902980889001052</v>
      </c>
    </row>
    <row r="28" spans="1:24" x14ac:dyDescent="0.2">
      <c r="A28">
        <v>229.85900000000001</v>
      </c>
      <c r="B28">
        <v>90.003299999999996</v>
      </c>
      <c r="C28">
        <v>0.71141889638626821</v>
      </c>
      <c r="D28">
        <v>0.12988402408850136</v>
      </c>
      <c r="E28">
        <f t="shared" si="5"/>
        <v>0.13139817468390336</v>
      </c>
      <c r="F28">
        <f t="shared" si="0"/>
        <v>2.2926520255562233E-6</v>
      </c>
      <c r="G28">
        <v>222.89400000000001</v>
      </c>
      <c r="H28">
        <v>110.804</v>
      </c>
      <c r="I28">
        <v>0.88547091113826559</v>
      </c>
      <c r="J28">
        <v>0.12391842509792311</v>
      </c>
      <c r="K28">
        <f t="shared" si="2"/>
        <v>0.12386335368994399</v>
      </c>
      <c r="L28">
        <f t="shared" si="1"/>
        <v>3.0328599768033937E-9</v>
      </c>
      <c r="M28">
        <v>221.935</v>
      </c>
      <c r="N28">
        <v>129.20699999999999</v>
      </c>
      <c r="O28">
        <v>0.97860960379001771</v>
      </c>
      <c r="P28">
        <v>0.11463518656513955</v>
      </c>
      <c r="Q28">
        <f t="shared" si="3"/>
        <v>0.11570049728270046</v>
      </c>
      <c r="R28">
        <f t="shared" si="4"/>
        <v>1.1348869249501481E-6</v>
      </c>
      <c r="W28">
        <v>0.57436873256319398</v>
      </c>
      <c r="X28">
        <v>0.10896310906169021</v>
      </c>
    </row>
    <row r="29" spans="1:24" x14ac:dyDescent="0.2">
      <c r="A29">
        <v>237.77600000000001</v>
      </c>
      <c r="B29">
        <v>89.963700000000003</v>
      </c>
      <c r="C29">
        <v>0.72027900831225777</v>
      </c>
      <c r="D29">
        <v>0.13095139110135973</v>
      </c>
      <c r="E29">
        <f t="shared" si="5"/>
        <v>0.13179113897625322</v>
      </c>
      <c r="F29">
        <f t="shared" si="0"/>
        <v>7.0517649338813718E-7</v>
      </c>
      <c r="G29">
        <v>230.809</v>
      </c>
      <c r="H29">
        <v>110.611</v>
      </c>
      <c r="I29">
        <v>0.88703723600239071</v>
      </c>
      <c r="J29">
        <v>0.12403705229587915</v>
      </c>
      <c r="K29">
        <f t="shared" si="2"/>
        <v>0.1239252060162967</v>
      </c>
      <c r="L29">
        <f t="shared" si="1"/>
        <v>1.2509590256436286E-8</v>
      </c>
      <c r="M29">
        <v>229.86500000000001</v>
      </c>
      <c r="N29">
        <v>129.15</v>
      </c>
      <c r="O29">
        <v>0.97972839716467686</v>
      </c>
      <c r="P29">
        <v>0.11588662852459965</v>
      </c>
      <c r="Q29">
        <f t="shared" si="3"/>
        <v>0.1157405755095425</v>
      </c>
      <c r="R29">
        <f t="shared" si="4"/>
        <v>2.1331483207282094E-8</v>
      </c>
      <c r="W29">
        <v>0.61372464361419621</v>
      </c>
      <c r="X29">
        <v>0.11226214799199608</v>
      </c>
    </row>
    <row r="30" spans="1:24" x14ac:dyDescent="0.2">
      <c r="A30">
        <v>245.71600000000001</v>
      </c>
      <c r="B30">
        <v>89.970500000000001</v>
      </c>
      <c r="C30">
        <v>0.72792959294566351</v>
      </c>
      <c r="D30">
        <v>0.13037653259200058</v>
      </c>
      <c r="E30">
        <f t="shared" si="5"/>
        <v>0.13213045823109359</v>
      </c>
      <c r="F30">
        <f t="shared" si="0"/>
        <v>3.0762551474678516E-6</v>
      </c>
      <c r="G30">
        <v>238.71799999999999</v>
      </c>
      <c r="H30">
        <v>110.494</v>
      </c>
      <c r="I30">
        <v>0.88831355673205381</v>
      </c>
      <c r="J30">
        <v>0.12328605891345272</v>
      </c>
      <c r="K30">
        <f t="shared" si="2"/>
        <v>0.12397560642052315</v>
      </c>
      <c r="L30">
        <f t="shared" si="1"/>
        <v>4.7547576450703922E-7</v>
      </c>
      <c r="M30">
        <v>237.774</v>
      </c>
      <c r="N30">
        <v>129.15100000000001</v>
      </c>
      <c r="O30">
        <v>0.98072319293088384</v>
      </c>
      <c r="P30">
        <v>0.11479450667590874</v>
      </c>
      <c r="Q30">
        <f t="shared" si="3"/>
        <v>0.11577621180421729</v>
      </c>
      <c r="R30">
        <f t="shared" si="4"/>
        <v>9.6374495894732145E-7</v>
      </c>
      <c r="W30">
        <v>0.64856158357603266</v>
      </c>
      <c r="X30">
        <v>0.1130610975157752</v>
      </c>
    </row>
    <row r="31" spans="1:24" x14ac:dyDescent="0.2">
      <c r="A31">
        <v>253.624</v>
      </c>
      <c r="B31">
        <v>89.999200000000002</v>
      </c>
      <c r="C31">
        <v>0.73423790425287361</v>
      </c>
      <c r="D31">
        <v>0.13115186897101544</v>
      </c>
      <c r="E31">
        <f t="shared" si="5"/>
        <v>0.13241024488722927</v>
      </c>
      <c r="F31">
        <f t="shared" si="0"/>
        <v>1.5835099465070037E-6</v>
      </c>
      <c r="G31">
        <v>246.64699999999999</v>
      </c>
      <c r="H31">
        <v>110.43300000000001</v>
      </c>
      <c r="I31">
        <v>0.88941148727457997</v>
      </c>
      <c r="J31">
        <v>0.12488489520753386</v>
      </c>
      <c r="K31">
        <f t="shared" si="2"/>
        <v>0.12401896240610719</v>
      </c>
      <c r="L31">
        <f t="shared" si="1"/>
        <v>7.4983961658664912E-7</v>
      </c>
      <c r="M31">
        <v>245.70400000000001</v>
      </c>
      <c r="N31">
        <v>129.24299999999999</v>
      </c>
      <c r="O31">
        <v>0.9816299441506412</v>
      </c>
      <c r="P31">
        <v>0.11628640513156507</v>
      </c>
      <c r="Q31">
        <f t="shared" si="3"/>
        <v>0.11580869410336017</v>
      </c>
      <c r="R31">
        <f t="shared" si="4"/>
        <v>2.2820782646858506E-7</v>
      </c>
      <c r="W31">
        <v>0.67971085564519251</v>
      </c>
      <c r="X31">
        <v>0.11487729609927186</v>
      </c>
    </row>
    <row r="32" spans="1:24" x14ac:dyDescent="0.2">
      <c r="A32">
        <v>261.53899999999999</v>
      </c>
      <c r="B32">
        <v>90.035600000000002</v>
      </c>
      <c r="C32">
        <v>0.73935969645460398</v>
      </c>
      <c r="D32">
        <v>0.13326646554860716</v>
      </c>
      <c r="E32">
        <f t="shared" si="5"/>
        <v>0.1326374069665493</v>
      </c>
      <c r="F32">
        <f t="shared" si="0"/>
        <v>3.9571469966064794E-7</v>
      </c>
      <c r="G32">
        <v>254.554</v>
      </c>
      <c r="H32">
        <v>110.29900000000001</v>
      </c>
      <c r="I32">
        <v>0.89038664485028818</v>
      </c>
      <c r="J32">
        <v>0.12431265139641973</v>
      </c>
      <c r="K32">
        <f t="shared" si="2"/>
        <v>0.12405747023165442</v>
      </c>
      <c r="L32">
        <f t="shared" si="1"/>
        <v>6.5117426850978106E-8</v>
      </c>
      <c r="M32">
        <v>253.61</v>
      </c>
      <c r="N32" s="5">
        <v>129.15700000000001</v>
      </c>
      <c r="O32" s="5">
        <v>0.98247437023445983</v>
      </c>
      <c r="P32">
        <v>0.1163379313520319</v>
      </c>
      <c r="Q32">
        <f t="shared" si="3"/>
        <v>0.11583894374632837</v>
      </c>
      <c r="R32">
        <f t="shared" si="4"/>
        <v>2.4898863064573294E-7</v>
      </c>
      <c r="W32">
        <v>0.70722077471994471</v>
      </c>
      <c r="X32">
        <v>0.11619402887798709</v>
      </c>
    </row>
    <row r="33" spans="1:24" x14ac:dyDescent="0.2">
      <c r="A33">
        <v>269.45800000000003</v>
      </c>
      <c r="B33">
        <v>90.049499999999995</v>
      </c>
      <c r="C33">
        <v>0.74351721765912382</v>
      </c>
      <c r="D33">
        <v>0.13340848105039085</v>
      </c>
      <c r="E33">
        <f t="shared" si="5"/>
        <v>0.13282180163240803</v>
      </c>
      <c r="F33">
        <f t="shared" si="0"/>
        <v>3.4419273948466235E-7</v>
      </c>
      <c r="G33">
        <v>262.49200000000002</v>
      </c>
      <c r="H33">
        <v>110.17</v>
      </c>
      <c r="I33">
        <v>0.89123542432255121</v>
      </c>
      <c r="J33">
        <v>0.12433838332320057</v>
      </c>
      <c r="K33">
        <f t="shared" si="2"/>
        <v>0.1240909875345603</v>
      </c>
      <c r="L33">
        <f t="shared" si="1"/>
        <v>6.1204676236943902E-8</v>
      </c>
      <c r="M33">
        <v>261.53500000000003</v>
      </c>
      <c r="N33">
        <v>129.24100000000001</v>
      </c>
      <c r="O33">
        <v>0.98323222225120133</v>
      </c>
      <c r="P33">
        <v>0.11628294366368054</v>
      </c>
      <c r="Q33">
        <f t="shared" si="3"/>
        <v>0.1158660920703421</v>
      </c>
      <c r="R33">
        <f t="shared" si="4"/>
        <v>1.7376525086879923E-7</v>
      </c>
      <c r="W33">
        <v>0.73184043195771353</v>
      </c>
      <c r="X33">
        <v>0.11802165372421014</v>
      </c>
    </row>
    <row r="34" spans="1:24" x14ac:dyDescent="0.2">
      <c r="A34">
        <v>277.47899999999998</v>
      </c>
      <c r="B34" s="1">
        <v>90.010099999999994</v>
      </c>
      <c r="C34" s="1">
        <v>0.74695289228881467</v>
      </c>
      <c r="D34">
        <v>0.13304572830905595</v>
      </c>
      <c r="E34">
        <f t="shared" si="5"/>
        <v>0.13297418090942831</v>
      </c>
      <c r="F34">
        <f t="shared" ref="F34:F53" si="6">(D34-E34)^2</f>
        <v>5.11903039347746E-9</v>
      </c>
      <c r="G34">
        <v>270.404</v>
      </c>
      <c r="H34">
        <v>110.104</v>
      </c>
      <c r="I34">
        <v>0.89197664074828342</v>
      </c>
      <c r="J34">
        <v>0.12503634195121563</v>
      </c>
      <c r="K34">
        <f t="shared" si="2"/>
        <v>0.12412025729928945</v>
      </c>
      <c r="L34">
        <f t="shared" si="1"/>
        <v>8.392110894947054E-7</v>
      </c>
      <c r="M34">
        <v>269.49</v>
      </c>
      <c r="N34">
        <v>129.18</v>
      </c>
      <c r="O34">
        <v>0.98394809417930251</v>
      </c>
      <c r="P34">
        <v>0.11956574506801634</v>
      </c>
      <c r="Q34">
        <f t="shared" si="3"/>
        <v>0.11589173655320566</v>
      </c>
      <c r="R34">
        <f t="shared" si="4"/>
        <v>1.3498338566901426E-5</v>
      </c>
      <c r="W34">
        <v>0.7538986399744817</v>
      </c>
      <c r="X34">
        <v>0.11783177384636764</v>
      </c>
    </row>
    <row r="35" spans="1:24" x14ac:dyDescent="0.2">
      <c r="A35">
        <v>285.39299999999997</v>
      </c>
      <c r="B35">
        <v>90.0334</v>
      </c>
      <c r="C35">
        <v>0.74970896816388355</v>
      </c>
      <c r="D35">
        <v>0.1331226106158605</v>
      </c>
      <c r="E35">
        <f t="shared" si="5"/>
        <v>0.13309641857583202</v>
      </c>
      <c r="F35">
        <f t="shared" si="6"/>
        <v>6.8602296085395637E-10</v>
      </c>
      <c r="G35">
        <v>278.34100000000001</v>
      </c>
      <c r="H35">
        <v>110.11499999999999</v>
      </c>
      <c r="I35">
        <v>0.89265351733728215</v>
      </c>
      <c r="J35">
        <v>0.12384475142925319</v>
      </c>
      <c r="K35">
        <f t="shared" si="2"/>
        <v>0.12414698635955158</v>
      </c>
      <c r="L35">
        <f t="shared" si="1"/>
        <v>9.1345953092474072E-8</v>
      </c>
      <c r="M35">
        <v>277.39800000000002</v>
      </c>
      <c r="N35">
        <v>129.285</v>
      </c>
      <c r="O35">
        <v>0.98459333675617922</v>
      </c>
      <c r="P35">
        <v>0.11688479081406959</v>
      </c>
      <c r="Q35">
        <f t="shared" si="3"/>
        <v>0.11591485090027809</v>
      </c>
      <c r="R35">
        <f t="shared" si="4"/>
        <v>9.4078343636586985E-7</v>
      </c>
      <c r="W35">
        <v>0.77370628673542607</v>
      </c>
      <c r="X35">
        <v>0.11995397677499281</v>
      </c>
    </row>
    <row r="36" spans="1:24" x14ac:dyDescent="0.2">
      <c r="A36">
        <v>293.33999999999997</v>
      </c>
      <c r="B36">
        <v>90.093900000000005</v>
      </c>
      <c r="C36">
        <v>0.75207261770880518</v>
      </c>
      <c r="D36">
        <v>0.13368456997208503</v>
      </c>
      <c r="E36">
        <f t="shared" si="5"/>
        <v>0.13320125132270272</v>
      </c>
      <c r="F36">
        <f t="shared" si="6"/>
        <v>2.3359691684073866E-7</v>
      </c>
      <c r="G36">
        <v>286.255</v>
      </c>
      <c r="H36">
        <v>110.04300000000001</v>
      </c>
      <c r="I36">
        <v>0.89329473384606162</v>
      </c>
      <c r="J36">
        <v>0.12395442123150338</v>
      </c>
      <c r="K36">
        <f t="shared" si="2"/>
        <v>0.12417230724519425</v>
      </c>
      <c r="L36">
        <f t="shared" si="1"/>
        <v>4.7474314962097271E-8</v>
      </c>
      <c r="M36">
        <v>285.33499999999998</v>
      </c>
      <c r="N36">
        <v>129.35499999999999</v>
      </c>
      <c r="O36">
        <v>0.98521113410477024</v>
      </c>
      <c r="P36">
        <v>0.11911895226132882</v>
      </c>
      <c r="Q36">
        <f t="shared" si="3"/>
        <v>0.11593698208449857</v>
      </c>
      <c r="R36">
        <f t="shared" si="4"/>
        <v>1.0124934206237139E-5</v>
      </c>
      <c r="W36">
        <v>0.79151412976753621</v>
      </c>
      <c r="X36">
        <v>0.12051507680180164</v>
      </c>
    </row>
    <row r="37" spans="1:24" x14ac:dyDescent="0.2">
      <c r="A37">
        <v>301.298</v>
      </c>
      <c r="B37">
        <v>90.1922</v>
      </c>
      <c r="C37">
        <v>0.75416059823949111</v>
      </c>
      <c r="D37">
        <v>0.13373196574809781</v>
      </c>
      <c r="E37">
        <f t="shared" si="5"/>
        <v>0.13329385757853054</v>
      </c>
      <c r="F37">
        <f t="shared" si="6"/>
        <v>1.9193876824158337E-7</v>
      </c>
      <c r="G37">
        <v>294.16399999999999</v>
      </c>
      <c r="H37">
        <v>109.84699999999999</v>
      </c>
      <c r="I37">
        <v>0.89388052068036949</v>
      </c>
      <c r="J37">
        <v>0.12317450361712266</v>
      </c>
      <c r="K37">
        <f t="shared" si="2"/>
        <v>0.12419543927819621</v>
      </c>
      <c r="L37">
        <f t="shared" si="1"/>
        <v>1.0423096240516738E-6</v>
      </c>
      <c r="M37">
        <v>293.245</v>
      </c>
      <c r="N37">
        <v>129.49600000000001</v>
      </c>
      <c r="O37">
        <v>0.98579351101256263</v>
      </c>
      <c r="P37">
        <v>0.1178443492000202</v>
      </c>
      <c r="Q37">
        <f t="shared" si="3"/>
        <v>0.11595784441202638</v>
      </c>
      <c r="R37">
        <f t="shared" si="4"/>
        <v>3.5589003151236083E-6</v>
      </c>
      <c r="W37">
        <v>0.80763131712231973</v>
      </c>
      <c r="X37">
        <v>0.12181706148891318</v>
      </c>
    </row>
    <row r="38" spans="1:24" x14ac:dyDescent="0.2">
      <c r="A38">
        <v>309.20699999999999</v>
      </c>
      <c r="B38">
        <v>90.198899999999995</v>
      </c>
      <c r="C38">
        <v>0.75604690250451279</v>
      </c>
      <c r="D38">
        <v>0.13486934668876144</v>
      </c>
      <c r="E38">
        <f t="shared" si="5"/>
        <v>0.1333775190747794</v>
      </c>
      <c r="F38">
        <f t="shared" si="6"/>
        <v>2.2255496298393258E-6</v>
      </c>
      <c r="G38">
        <v>302.07299999999998</v>
      </c>
      <c r="H38">
        <v>109.83799999999999</v>
      </c>
      <c r="I38">
        <v>0.89438566133513064</v>
      </c>
      <c r="J38">
        <v>0.1228425079564114</v>
      </c>
      <c r="K38">
        <f t="shared" si="2"/>
        <v>0.12421538668843522</v>
      </c>
      <c r="L38">
        <f t="shared" si="1"/>
        <v>1.884796012843344E-6</v>
      </c>
      <c r="M38">
        <v>301.15600000000001</v>
      </c>
      <c r="N38">
        <v>129.43799999999999</v>
      </c>
      <c r="O38">
        <v>0.98635664632704434</v>
      </c>
      <c r="P38">
        <v>0.11887567492837581</v>
      </c>
      <c r="Q38">
        <f t="shared" si="3"/>
        <v>0.11597801745325791</v>
      </c>
      <c r="R38">
        <f t="shared" si="4"/>
        <v>8.3964188431066504E-6</v>
      </c>
      <c r="W38">
        <v>0.82214230166919422</v>
      </c>
      <c r="X38">
        <v>0.122710137979161</v>
      </c>
    </row>
    <row r="39" spans="1:24" x14ac:dyDescent="0.2">
      <c r="A39">
        <v>317.11799999999999</v>
      </c>
      <c r="B39">
        <v>90.315100000000001</v>
      </c>
      <c r="C39">
        <v>0.75771242226758395</v>
      </c>
      <c r="D39">
        <v>0.13399016545703349</v>
      </c>
      <c r="E39">
        <f t="shared" si="5"/>
        <v>0.13345138832164186</v>
      </c>
      <c r="F39">
        <f t="shared" si="6"/>
        <v>2.9028080162081366E-7</v>
      </c>
      <c r="G39">
        <v>309.98399999999998</v>
      </c>
      <c r="H39">
        <v>109.794</v>
      </c>
      <c r="I39">
        <v>0.89486733061803914</v>
      </c>
      <c r="J39">
        <v>0.12447969902130926</v>
      </c>
      <c r="K39">
        <f t="shared" si="2"/>
        <v>0.12423440724181015</v>
      </c>
      <c r="L39">
        <f t="shared" si="1"/>
        <v>6.0168057089841339E-8</v>
      </c>
      <c r="M39">
        <v>309.06299999999999</v>
      </c>
      <c r="N39">
        <v>129.572</v>
      </c>
      <c r="O39">
        <v>0.98687170587573958</v>
      </c>
      <c r="P39">
        <v>0.12005090760725529</v>
      </c>
      <c r="Q39">
        <f t="shared" si="3"/>
        <v>0.11599646828957616</v>
      </c>
      <c r="R39">
        <f t="shared" si="4"/>
        <v>1.6438478180742376E-5</v>
      </c>
      <c r="W39">
        <v>0.83512244359368837</v>
      </c>
      <c r="X39">
        <v>0.12412348956055143</v>
      </c>
    </row>
    <row r="40" spans="1:24" x14ac:dyDescent="0.2">
      <c r="A40">
        <v>325.05099999999999</v>
      </c>
      <c r="B40">
        <v>90.415300000000002</v>
      </c>
      <c r="C40">
        <v>0.75928023643437303</v>
      </c>
      <c r="D40">
        <v>0.13532507557678244</v>
      </c>
      <c r="E40">
        <f t="shared" si="5"/>
        <v>0.13352092412319097</v>
      </c>
      <c r="F40">
        <f t="shared" si="6"/>
        <v>3.2549624674962276E-6</v>
      </c>
      <c r="G40">
        <v>318.02600000000001</v>
      </c>
      <c r="H40" s="2">
        <v>109.852</v>
      </c>
      <c r="I40" s="2">
        <v>0.89532673546808117</v>
      </c>
      <c r="J40">
        <v>0.12447969902130926</v>
      </c>
      <c r="M40">
        <v>317.01</v>
      </c>
      <c r="N40">
        <v>129.596</v>
      </c>
      <c r="O40">
        <v>0.98737374822901736</v>
      </c>
      <c r="P40">
        <v>0.12035310312889769</v>
      </c>
      <c r="Q40">
        <f t="shared" si="3"/>
        <v>0.11601445281448909</v>
      </c>
      <c r="R40">
        <f t="shared" si="4"/>
        <v>1.8823886550717806E-5</v>
      </c>
      <c r="W40">
        <v>0.84649749515111483</v>
      </c>
      <c r="X40">
        <v>0.12445784044746343</v>
      </c>
    </row>
    <row r="41" spans="1:24" x14ac:dyDescent="0.2">
      <c r="A41">
        <v>332.95699999999999</v>
      </c>
      <c r="B41">
        <v>90.477199999999996</v>
      </c>
      <c r="C41">
        <v>0.76074502359508145</v>
      </c>
      <c r="D41">
        <v>0.13492926408347311</v>
      </c>
      <c r="E41">
        <f t="shared" si="5"/>
        <v>0.13358589046389402</v>
      </c>
      <c r="F41">
        <f t="shared" si="6"/>
        <v>1.804652681781029E-6</v>
      </c>
      <c r="G41">
        <v>326.34100000000001</v>
      </c>
      <c r="H41" s="2">
        <v>110.045</v>
      </c>
      <c r="I41" s="2">
        <v>0.89579693149973472</v>
      </c>
      <c r="J41">
        <v>0.12587094505930363</v>
      </c>
      <c r="M41">
        <v>324.92399999999998</v>
      </c>
      <c r="N41">
        <v>129.749</v>
      </c>
      <c r="O41">
        <v>0.98784373241369283</v>
      </c>
      <c r="P41">
        <v>0.12070474677219221</v>
      </c>
      <c r="Q41">
        <f t="shared" si="3"/>
        <v>0.11603128892845994</v>
      </c>
      <c r="R41">
        <f t="shared" si="4"/>
        <v>2.1841208217142682E-5</v>
      </c>
      <c r="W41">
        <v>0.85622533651296517</v>
      </c>
      <c r="X41">
        <v>0.12484615903809902</v>
      </c>
    </row>
    <row r="42" spans="1:24" x14ac:dyDescent="0.2">
      <c r="A42">
        <v>340.863</v>
      </c>
      <c r="B42">
        <v>90.533900000000003</v>
      </c>
      <c r="C42">
        <v>0.76210291214458525</v>
      </c>
      <c r="D42">
        <v>0.13494977709971881</v>
      </c>
      <c r="E42">
        <f t="shared" si="5"/>
        <v>0.1336461156300548</v>
      </c>
      <c r="F42">
        <f t="shared" si="6"/>
        <v>1.6995332274865359E-6</v>
      </c>
      <c r="G42">
        <v>334.27499999999998</v>
      </c>
      <c r="H42" s="2">
        <v>109.938</v>
      </c>
      <c r="I42" s="2">
        <v>0.89627207200579095</v>
      </c>
      <c r="J42">
        <v>0.12123379797495099</v>
      </c>
      <c r="M42">
        <v>332.839</v>
      </c>
      <c r="N42">
        <v>129.88200000000001</v>
      </c>
      <c r="O42">
        <v>0.9883031419429813</v>
      </c>
      <c r="P42">
        <v>0.12019568388792029</v>
      </c>
      <c r="Q42">
        <f t="shared" si="3"/>
        <v>0.11604774622946409</v>
      </c>
      <c r="R42">
        <f t="shared" si="4"/>
        <v>1.7205386818439075E-5</v>
      </c>
      <c r="W42">
        <v>0.8642367626317492</v>
      </c>
      <c r="X42">
        <v>0.12534408530669749</v>
      </c>
    </row>
    <row r="43" spans="1:24" x14ac:dyDescent="0.2">
      <c r="A43">
        <v>348.81799999999998</v>
      </c>
      <c r="B43">
        <v>90.593900000000005</v>
      </c>
      <c r="C43">
        <v>0.76337488245930329</v>
      </c>
      <c r="D43">
        <v>0.13510004989864352</v>
      </c>
      <c r="E43">
        <f t="shared" si="5"/>
        <v>0.13370253014476843</v>
      </c>
      <c r="F43">
        <f t="shared" si="6"/>
        <v>1.9530614624710843E-6</v>
      </c>
      <c r="G43">
        <v>342.18400000000003</v>
      </c>
      <c r="H43" s="2">
        <v>109.843</v>
      </c>
      <c r="I43" s="2">
        <v>0.8967026408851837</v>
      </c>
      <c r="J43">
        <v>0.12128558761425491</v>
      </c>
      <c r="W43">
        <v>0.87034769360866293</v>
      </c>
      <c r="X43">
        <v>0.12512608092913466</v>
      </c>
    </row>
    <row r="44" spans="1:24" x14ac:dyDescent="0.2">
      <c r="A44">
        <v>356.74599999999998</v>
      </c>
      <c r="B44">
        <v>90.726699999999994</v>
      </c>
      <c r="C44">
        <v>0.76456326607150105</v>
      </c>
      <c r="D44">
        <v>0.13406928342784546</v>
      </c>
      <c r="E44">
        <f t="shared" si="5"/>
        <v>0.13375523741631401</v>
      </c>
      <c r="F44">
        <f t="shared" si="6"/>
        <v>9.86248973588146E-8</v>
      </c>
      <c r="G44">
        <v>350.089</v>
      </c>
      <c r="H44" s="2">
        <v>109.792</v>
      </c>
      <c r="I44" s="2">
        <v>0.89709757077221597</v>
      </c>
      <c r="J44">
        <v>0.1215718251023912</v>
      </c>
      <c r="W44">
        <v>0.87507088982388836</v>
      </c>
      <c r="X44">
        <v>0.12416451066421498</v>
      </c>
    </row>
    <row r="45" spans="1:24" x14ac:dyDescent="0.2">
      <c r="A45">
        <v>364.66800000000001</v>
      </c>
      <c r="B45">
        <v>90.856999999999999</v>
      </c>
      <c r="C45">
        <v>0.76572208148366505</v>
      </c>
      <c r="D45">
        <v>0.13523578020970389</v>
      </c>
      <c r="E45">
        <f t="shared" si="5"/>
        <v>0.13380663327702197</v>
      </c>
      <c r="F45">
        <f t="shared" si="6"/>
        <v>2.0424609551941517E-6</v>
      </c>
      <c r="G45">
        <v>358</v>
      </c>
      <c r="H45" s="2">
        <v>109.77500000000001</v>
      </c>
      <c r="I45" s="2">
        <v>0.8974695632299774</v>
      </c>
      <c r="J45">
        <v>0.1200817426131979</v>
      </c>
      <c r="W45">
        <v>0.8785918124796338</v>
      </c>
      <c r="X45">
        <v>0.1244293203568812</v>
      </c>
    </row>
    <row r="46" spans="1:24" x14ac:dyDescent="0.2">
      <c r="A46">
        <v>372.577</v>
      </c>
      <c r="B46">
        <v>90.981200000000001</v>
      </c>
      <c r="C46">
        <v>0.76685203787303979</v>
      </c>
      <c r="D46">
        <v>0.13477264712455167</v>
      </c>
      <c r="E46">
        <f t="shared" si="5"/>
        <v>0.13385674918037013</v>
      </c>
      <c r="F46">
        <f t="shared" si="6"/>
        <v>8.3886904415596658E-7</v>
      </c>
      <c r="G46">
        <v>365.91300000000001</v>
      </c>
      <c r="H46" s="2">
        <v>109.69799999999999</v>
      </c>
      <c r="I46" s="2">
        <v>0.89782660202060893</v>
      </c>
      <c r="J46">
        <v>0.12118914183359965</v>
      </c>
      <c r="W46">
        <v>0.88144502260515845</v>
      </c>
      <c r="X46">
        <v>0.12388635581479664</v>
      </c>
    </row>
    <row r="47" spans="1:24" x14ac:dyDescent="0.2">
      <c r="A47">
        <v>380.51100000000002</v>
      </c>
      <c r="B47">
        <v>90.993600000000001</v>
      </c>
      <c r="C47">
        <v>0.76795816200982236</v>
      </c>
      <c r="D47">
        <v>0.13478545823595833</v>
      </c>
      <c r="E47">
        <f t="shared" si="5"/>
        <v>0.13390580807401536</v>
      </c>
      <c r="F47">
        <f t="shared" si="6"/>
        <v>7.7378440740629098E-7</v>
      </c>
      <c r="G47">
        <v>373.88099999999997</v>
      </c>
      <c r="H47" s="2">
        <v>109.664</v>
      </c>
      <c r="I47" s="2">
        <v>0.89816147134473034</v>
      </c>
      <c r="J47">
        <v>0.1204345404805779</v>
      </c>
      <c r="W47">
        <v>0.88365491888234704</v>
      </c>
      <c r="X47">
        <v>0.12388726571587842</v>
      </c>
    </row>
    <row r="48" spans="1:24" x14ac:dyDescent="0.2">
      <c r="A48">
        <v>388.42700000000002</v>
      </c>
      <c r="B48">
        <v>91.116</v>
      </c>
      <c r="C48">
        <v>0.76898039237118809</v>
      </c>
      <c r="D48">
        <v>0.1351811894158198</v>
      </c>
      <c r="E48">
        <f t="shared" si="5"/>
        <v>0.13395114610517436</v>
      </c>
      <c r="F48">
        <f t="shared" si="6"/>
        <v>1.5130065460635946E-6</v>
      </c>
      <c r="G48">
        <v>381.79300000000001</v>
      </c>
      <c r="H48" s="2">
        <v>109.758</v>
      </c>
      <c r="I48" s="2">
        <v>0.89847870233390481</v>
      </c>
      <c r="J48">
        <v>0.12048261766271882</v>
      </c>
      <c r="W48">
        <v>0.88547091113826559</v>
      </c>
      <c r="X48">
        <v>0.12391842509792311</v>
      </c>
    </row>
    <row r="49" spans="1:24" x14ac:dyDescent="0.2">
      <c r="A49">
        <v>396.36500000000001</v>
      </c>
      <c r="B49">
        <v>91.233800000000002</v>
      </c>
      <c r="C49">
        <v>0.7699875270999561</v>
      </c>
      <c r="D49">
        <v>0.13437147130824775</v>
      </c>
      <c r="E49">
        <f t="shared" si="5"/>
        <v>0.13399581461380011</v>
      </c>
      <c r="F49">
        <f t="shared" si="6"/>
        <v>1.4111795208332776E-7</v>
      </c>
      <c r="G49">
        <v>389.71199999999999</v>
      </c>
      <c r="H49" s="2">
        <v>109.661</v>
      </c>
      <c r="I49" s="2">
        <v>0.89880284730591953</v>
      </c>
      <c r="J49">
        <v>0.12104353473183552</v>
      </c>
      <c r="W49">
        <v>0.88703723600239071</v>
      </c>
      <c r="X49">
        <v>0.12403705229587915</v>
      </c>
    </row>
    <row r="50" spans="1:24" x14ac:dyDescent="0.2">
      <c r="A50">
        <v>404.31099999999998</v>
      </c>
      <c r="B50">
        <v>91.2654</v>
      </c>
      <c r="C50">
        <v>0.77097688361695282</v>
      </c>
      <c r="D50">
        <v>0.13411088183840023</v>
      </c>
      <c r="E50">
        <f t="shared" si="5"/>
        <v>0.13403969462195703</v>
      </c>
      <c r="F50">
        <f t="shared" si="6"/>
        <v>5.0676197849305823E-9</v>
      </c>
      <c r="G50">
        <v>397.62299999999999</v>
      </c>
      <c r="H50" s="2">
        <v>109.67</v>
      </c>
      <c r="I50" s="2">
        <v>0.89910211223708514</v>
      </c>
      <c r="J50">
        <v>0.1202246352778046</v>
      </c>
      <c r="W50">
        <v>0.88831355673205381</v>
      </c>
      <c r="X50">
        <v>0.12328605891345272</v>
      </c>
    </row>
    <row r="51" spans="1:24" x14ac:dyDescent="0.2">
      <c r="A51">
        <v>412.23</v>
      </c>
      <c r="B51">
        <v>91.361099999999993</v>
      </c>
      <c r="C51">
        <v>0.77190588224949719</v>
      </c>
      <c r="D51">
        <v>0.13387376993358618</v>
      </c>
      <c r="E51">
        <f t="shared" si="5"/>
        <v>0.13408089763307937</v>
      </c>
      <c r="F51">
        <f t="shared" si="6"/>
        <v>4.2901883897339976E-8</v>
      </c>
      <c r="G51">
        <v>405.53199999999998</v>
      </c>
      <c r="H51" s="5">
        <v>109.72199999999999</v>
      </c>
      <c r="I51" s="5">
        <v>0.89939484827142469</v>
      </c>
      <c r="J51">
        <v>0.12079493062839881</v>
      </c>
      <c r="W51">
        <v>0.88941148727457997</v>
      </c>
      <c r="X51">
        <v>0.12488489520753386</v>
      </c>
    </row>
    <row r="52" spans="1:24" x14ac:dyDescent="0.2">
      <c r="A52">
        <v>420.149</v>
      </c>
      <c r="B52">
        <v>91.391900000000007</v>
      </c>
      <c r="C52">
        <v>0.77281292033794202</v>
      </c>
      <c r="D52">
        <v>0.13396237410981773</v>
      </c>
      <c r="E52">
        <f t="shared" si="5"/>
        <v>0.13412112664864231</v>
      </c>
      <c r="F52">
        <f t="shared" si="6"/>
        <v>2.5202368583249872E-8</v>
      </c>
      <c r="G52">
        <v>413.44499999999999</v>
      </c>
      <c r="H52" s="2">
        <v>109.78100000000001</v>
      </c>
      <c r="I52" s="2">
        <v>0.89968805039104727</v>
      </c>
      <c r="J52">
        <v>0.11932604188518962</v>
      </c>
      <c r="W52">
        <v>0.89038664485028818</v>
      </c>
      <c r="X52">
        <v>0.12431265139641973</v>
      </c>
    </row>
    <row r="53" spans="1:24" x14ac:dyDescent="0.2">
      <c r="A53">
        <v>428.06400000000002</v>
      </c>
      <c r="B53" s="5">
        <v>91.489900000000006</v>
      </c>
      <c r="C53" s="5">
        <v>0.77367162901281361</v>
      </c>
      <c r="D53">
        <v>0.13324746743154672</v>
      </c>
      <c r="E53">
        <f t="shared" si="5"/>
        <v>0.13415921215473686</v>
      </c>
      <c r="F53">
        <f t="shared" si="6"/>
        <v>8.3127844026506278E-7</v>
      </c>
      <c r="G53">
        <v>421.35899999999998</v>
      </c>
      <c r="H53" s="2">
        <v>109.825</v>
      </c>
      <c r="I53" s="2">
        <v>0.89998266118449177</v>
      </c>
      <c r="J53">
        <v>0.12116674882766915</v>
      </c>
      <c r="W53">
        <v>0.89123542432255121</v>
      </c>
      <c r="X53">
        <v>0.12433838332320057</v>
      </c>
    </row>
    <row r="54" spans="1:24" x14ac:dyDescent="0.2">
      <c r="J54">
        <v>0.12139332925373866</v>
      </c>
      <c r="W54">
        <v>0.89197664074828342</v>
      </c>
      <c r="X54">
        <v>0.12503634195121563</v>
      </c>
    </row>
    <row r="55" spans="1:24" x14ac:dyDescent="0.2">
      <c r="W55">
        <v>0.89265351733728215</v>
      </c>
      <c r="X55">
        <v>0.12384475142925319</v>
      </c>
    </row>
    <row r="56" spans="1:24" x14ac:dyDescent="0.2">
      <c r="W56">
        <v>0.89329473384606162</v>
      </c>
      <c r="X56">
        <v>0.12395442123150338</v>
      </c>
    </row>
    <row r="57" spans="1:24" x14ac:dyDescent="0.2">
      <c r="W57">
        <v>0.89388052068036949</v>
      </c>
      <c r="X57">
        <v>0.12317450361712266</v>
      </c>
    </row>
    <row r="58" spans="1:24" x14ac:dyDescent="0.2">
      <c r="W58">
        <v>0.89438566133513064</v>
      </c>
      <c r="X58">
        <v>0.1228425079564114</v>
      </c>
    </row>
    <row r="59" spans="1:24" x14ac:dyDescent="0.2">
      <c r="W59">
        <v>0.89486733061803914</v>
      </c>
      <c r="X59">
        <v>0.12447969902130926</v>
      </c>
    </row>
    <row r="60" spans="1:24" x14ac:dyDescent="0.2">
      <c r="W60">
        <v>0.89532673546808117</v>
      </c>
      <c r="X60">
        <v>0.12587094505930363</v>
      </c>
    </row>
    <row r="61" spans="1:24" x14ac:dyDescent="0.2">
      <c r="W61">
        <v>0.89579693149973472</v>
      </c>
      <c r="X61">
        <v>0.12123379797495099</v>
      </c>
    </row>
    <row r="62" spans="1:24" x14ac:dyDescent="0.2">
      <c r="W62">
        <v>0.89627207200579095</v>
      </c>
      <c r="X62">
        <v>0.12128558761425491</v>
      </c>
    </row>
    <row r="63" spans="1:24" x14ac:dyDescent="0.2">
      <c r="W63">
        <v>0.8967026408851837</v>
      </c>
      <c r="X63">
        <v>0.1215718251023912</v>
      </c>
    </row>
    <row r="64" spans="1:24" x14ac:dyDescent="0.2">
      <c r="W64">
        <v>0.89709757077221597</v>
      </c>
      <c r="X64">
        <v>0.1200817426131979</v>
      </c>
    </row>
    <row r="65" spans="23:24" x14ac:dyDescent="0.2">
      <c r="W65">
        <v>0.8974695632299774</v>
      </c>
      <c r="X65">
        <v>0.12118914183359965</v>
      </c>
    </row>
    <row r="66" spans="23:24" x14ac:dyDescent="0.2">
      <c r="W66">
        <v>0.89782660202060893</v>
      </c>
      <c r="X66">
        <v>0.1204345404805779</v>
      </c>
    </row>
    <row r="67" spans="23:24" x14ac:dyDescent="0.2">
      <c r="W67">
        <v>0.89816147134473034</v>
      </c>
      <c r="X67">
        <v>0.12048261766271882</v>
      </c>
    </row>
    <row r="68" spans="23:24" x14ac:dyDescent="0.2">
      <c r="W68">
        <v>0.89847870233390481</v>
      </c>
      <c r="X68">
        <v>0.12104353473183552</v>
      </c>
    </row>
    <row r="69" spans="23:24" x14ac:dyDescent="0.2">
      <c r="W69">
        <v>0.89880284730591953</v>
      </c>
      <c r="X69">
        <v>0.1202246352778046</v>
      </c>
    </row>
    <row r="70" spans="23:24" x14ac:dyDescent="0.2">
      <c r="W70">
        <v>0.89910211223708514</v>
      </c>
      <c r="X70">
        <v>0.12079493062839881</v>
      </c>
    </row>
    <row r="71" spans="23:24" x14ac:dyDescent="0.2">
      <c r="W71">
        <v>0.89939484827142469</v>
      </c>
      <c r="X71">
        <v>0.11932604188518962</v>
      </c>
    </row>
    <row r="72" spans="23:24" x14ac:dyDescent="0.2">
      <c r="W72">
        <v>0.89968805039104727</v>
      </c>
      <c r="X72">
        <v>0.12116674882766915</v>
      </c>
    </row>
    <row r="73" spans="23:24" x14ac:dyDescent="0.2">
      <c r="W73">
        <v>0.89998266118449177</v>
      </c>
      <c r="X73">
        <v>0.12139332925373866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890</vt:lpstr>
      <vt:lpstr>rtm6</vt:lpstr>
      <vt:lpstr>xu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Giacomo Struzziero - LR</cp:lastModifiedBy>
  <dcterms:created xsi:type="dcterms:W3CDTF">2017-11-14T21:45:24Z</dcterms:created>
  <dcterms:modified xsi:type="dcterms:W3CDTF">2018-03-28T08:30:28Z</dcterms:modified>
</cp:coreProperties>
</file>