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189001\Desktop\On-going papers\Novel Power Systems - Origen process economics\Data\"/>
    </mc:Choice>
  </mc:AlternateContent>
  <bookViews>
    <workbookView xWindow="0" yWindow="0" windowWidth="28800" windowHeight="12315"/>
  </bookViews>
  <sheets>
    <sheet name="Dataset" sheetId="8" r:id="rId1"/>
    <sheet name="Figure 2A-5A" sheetId="2" r:id="rId2"/>
    <sheet name="Figure 2B-5B" sheetId="3" r:id="rId3"/>
    <sheet name="Figure 3" sheetId="9" r:id="rId4"/>
    <sheet name="Figure 4" sheetId="4" r:id="rId5"/>
    <sheet name="Figure 6" sheetId="5" r:id="rId6"/>
    <sheet name="Figure 7" sheetId="1" r:id="rId7"/>
    <sheet name="Figure 8" sheetId="6" r:id="rId8"/>
    <sheet name="Figure 9" sheetId="7" r:id="rId9"/>
  </sheets>
  <externalReferences>
    <externalReference r:id="rId10"/>
  </externalReferences>
  <definedNames>
    <definedName name="CAOC">[1]CashFlowNPV_Detailed!$B$109</definedName>
    <definedName name="CaOP">[1]CashFlowNPV_Detailed!$B$106</definedName>
    <definedName name="CF">[1]CashFlowNPV_Detailed!$B$86</definedName>
    <definedName name="CONV1">#REF!</definedName>
    <definedName name="CONV2">#REF!</definedName>
    <definedName name="CONV3">#REF!</definedName>
    <definedName name="CONV4">#REF!</definedName>
    <definedName name="CONV5">#REF!</definedName>
    <definedName name="CONV6">#REF!</definedName>
    <definedName name="CONV7">#REF!</definedName>
    <definedName name="CONV8">#REF!</definedName>
    <definedName name="CONV9">#REF!</definedName>
    <definedName name="ELP">[1]CashFlowNPV_Detailed!$B$104</definedName>
    <definedName name="FCW">#REF!</definedName>
    <definedName name="FST">#REF!</definedName>
    <definedName name="FUEL" localSheetId="2">'Figure 2B-5B'!$C$2</definedName>
    <definedName name="FUEL">'Figure 2A-5A'!$B$2</definedName>
    <definedName name="HP">[1]CashFlowNPV_Detailed!$B$105</definedName>
    <definedName name="LHV" localSheetId="2">'Figure 2B-5B'!$C$3</definedName>
    <definedName name="LHV">'Figure 2A-5A'!$B$3</definedName>
    <definedName name="NETP" localSheetId="2">'Figure 2B-5B'!#REF!</definedName>
    <definedName name="NETP">'Figure 2A-5A'!$B$23</definedName>
    <definedName name="_xlnm.Print_Area" localSheetId="0">Dataset!$A$1:$A$47</definedName>
    <definedName name="TADS">#REF!</definedName>
    <definedName name="TCR">[1]CashFlowNPV_Detailed!$B$91</definedName>
    <definedName name="TEX">#REF!</definedName>
    <definedName name="TF">#REF!</definedName>
    <definedName name="TRS">#REF!</definedName>
    <definedName name="TW">#REF!</definedName>
    <definedName name="V">#REF!</definedName>
    <definedName name="VF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<sst xmlns="http://schemas.openxmlformats.org/spreadsheetml/2006/main" count="122" uniqueCount="96">
  <si>
    <t>25% reduction in the parameter value</t>
  </si>
  <si>
    <t>25% increase in the parameter value</t>
  </si>
  <si>
    <t>Parameter</t>
  </si>
  <si>
    <t>Subsidy share (-)</t>
  </si>
  <si>
    <t>Fraction of calcined product to sales (-)</t>
  </si>
  <si>
    <t>Inflation rate (-)</t>
  </si>
  <si>
    <t>Loan interest rate (-)</t>
  </si>
  <si>
    <t>Depreciation rate (-)</t>
  </si>
  <si>
    <t>Fixed operating cost (-)</t>
  </si>
  <si>
    <t>Loan share (-)</t>
  </si>
  <si>
    <t>Corporate tax rate (-)</t>
  </si>
  <si>
    <t>Variable operating cost (-)</t>
  </si>
  <si>
    <t>CO₂ transport and storage cost (£/t)</t>
  </si>
  <si>
    <t>Sorbent cost (£/t)</t>
  </si>
  <si>
    <t>Fuel cell degradation (-)</t>
  </si>
  <si>
    <t>Project interest rate (-)</t>
  </si>
  <si>
    <t>CaO price (£/t)</t>
  </si>
  <si>
    <t>Conversion of sorbent (-)</t>
  </si>
  <si>
    <t>Capacity factor (-)</t>
  </si>
  <si>
    <t>Total capital requirement (£)</t>
  </si>
  <si>
    <r>
      <t>Gross power output (MW</t>
    </r>
    <r>
      <rPr>
        <vertAlign val="subscript"/>
        <sz val="11"/>
        <rFont val="Arial"/>
        <family val="2"/>
      </rPr>
      <t>el</t>
    </r>
    <r>
      <rPr>
        <sz val="11"/>
        <rFont val="Arial"/>
        <family val="2"/>
      </rPr>
      <t>)</t>
    </r>
  </si>
  <si>
    <r>
      <t>Net power output (MW</t>
    </r>
    <r>
      <rPr>
        <vertAlign val="subscript"/>
        <sz val="11"/>
        <rFont val="Arial"/>
        <family val="2"/>
      </rPr>
      <t>el</t>
    </r>
    <r>
      <rPr>
        <sz val="11"/>
        <rFont val="Arial"/>
        <family val="2"/>
      </rPr>
      <t>)</t>
    </r>
  </si>
  <si>
    <r>
      <t>Heat output (MW</t>
    </r>
    <r>
      <rPr>
        <vertAlign val="subscript"/>
        <sz val="11"/>
        <rFont val="Arial"/>
        <family val="2"/>
      </rPr>
      <t>t</t>
    </r>
    <r>
      <rPr>
        <sz val="11"/>
        <rFont val="Arial"/>
        <family val="2"/>
      </rPr>
      <t>)</t>
    </r>
  </si>
  <si>
    <t>Fuel consumption (kg/s)</t>
  </si>
  <si>
    <r>
      <t>Rate of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 xml:space="preserve"> to storage (kg/s)</t>
    </r>
  </si>
  <si>
    <t>Sorbent processing rate (kg/s)</t>
  </si>
  <si>
    <t>Calcined product rate (kg/s)</t>
  </si>
  <si>
    <t>Specific negative emissions</t>
  </si>
  <si>
    <t>Total efficiency</t>
  </si>
  <si>
    <t>Effective electric efficiency</t>
  </si>
  <si>
    <t>TCR (£)</t>
  </si>
  <si>
    <t>Carbon tax</t>
  </si>
  <si>
    <r>
      <t>Specific 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sequestred (g/kW</t>
    </r>
    <r>
      <rPr>
        <vertAlign val="subscript"/>
        <sz val="11"/>
        <color theme="1"/>
        <rFont val="Arial"/>
        <family val="2"/>
      </rPr>
      <t>ch</t>
    </r>
    <r>
      <rPr>
        <sz val="11"/>
        <color theme="1"/>
        <rFont val="Arial"/>
        <family val="2"/>
      </rPr>
      <t>h)</t>
    </r>
  </si>
  <si>
    <r>
      <t>Net thermal efficiency efficiency (%</t>
    </r>
    <r>
      <rPr>
        <vertAlign val="subscript"/>
        <sz val="11"/>
        <color theme="1"/>
        <rFont val="Arial"/>
        <family val="2"/>
      </rPr>
      <t>LHV</t>
    </r>
    <r>
      <rPr>
        <sz val="11"/>
        <color theme="1"/>
        <rFont val="Arial"/>
        <family val="2"/>
      </rPr>
      <t>)</t>
    </r>
  </si>
  <si>
    <r>
      <t>Carbon tax (£/tCO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)</t>
    </r>
  </si>
  <si>
    <t>Fuel utilisation (%)</t>
  </si>
  <si>
    <r>
      <t>Specific capital cost (£/kW</t>
    </r>
    <r>
      <rPr>
        <vertAlign val="subscript"/>
        <sz val="11"/>
        <color theme="1"/>
        <rFont val="Arial"/>
        <family val="2"/>
      </rPr>
      <t>ch</t>
    </r>
    <r>
      <rPr>
        <sz val="11"/>
        <color theme="1"/>
        <rFont val="Arial"/>
        <family val="2"/>
      </rPr>
      <t>)</t>
    </r>
  </si>
  <si>
    <r>
      <t>Current density (mA/cm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)</t>
    </r>
  </si>
  <si>
    <r>
      <t>Total thermal efficiency (%</t>
    </r>
    <r>
      <rPr>
        <vertAlign val="subscript"/>
        <sz val="11"/>
        <color theme="1"/>
        <rFont val="Arial"/>
        <family val="2"/>
      </rPr>
      <t>LHV</t>
    </r>
    <r>
      <rPr>
        <sz val="11"/>
        <color theme="1"/>
        <rFont val="Arial"/>
        <family val="2"/>
      </rPr>
      <t>)</t>
    </r>
  </si>
  <si>
    <r>
      <t>Chemical energy (kW</t>
    </r>
    <r>
      <rPr>
        <vertAlign val="subscript"/>
        <sz val="11"/>
        <color theme="1"/>
        <rFont val="Arial"/>
        <family val="2"/>
      </rPr>
      <t>ch</t>
    </r>
    <r>
      <rPr>
        <sz val="11"/>
        <rFont val="Arial"/>
        <family val="2"/>
      </rPr>
      <t>)</t>
    </r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</si>
  <si>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rFont val="Arial"/>
        <family val="2"/>
      </rPr>
      <t xml:space="preserve"> capture from air (kg/s)</t>
    </r>
  </si>
  <si>
    <r>
      <t>Specific negative emissions (g/kW</t>
    </r>
    <r>
      <rPr>
        <vertAlign val="subscript"/>
        <sz val="11"/>
        <color theme="1"/>
        <rFont val="Arial"/>
        <family val="2"/>
      </rPr>
      <t>ch</t>
    </r>
    <r>
      <rPr>
        <sz val="11"/>
        <rFont val="Arial"/>
        <family val="2"/>
      </rPr>
      <t>h)</t>
    </r>
  </si>
  <si>
    <r>
      <t>Reference break-even carbon tax (£/tCO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)</t>
    </r>
  </si>
  <si>
    <r>
      <t>Heat price (£/MW</t>
    </r>
    <r>
      <rPr>
        <vertAlign val="subscript"/>
        <sz val="11"/>
        <rFont val="Arial"/>
        <family val="2"/>
      </rPr>
      <t>th</t>
    </r>
    <r>
      <rPr>
        <sz val="11"/>
        <rFont val="Arial"/>
        <family val="2"/>
      </rPr>
      <t>h)</t>
    </r>
  </si>
  <si>
    <r>
      <t>Electricity price (£/MW</t>
    </r>
    <r>
      <rPr>
        <vertAlign val="subscript"/>
        <sz val="11"/>
        <rFont val="Arial"/>
        <family val="2"/>
      </rPr>
      <t>el</t>
    </r>
    <r>
      <rPr>
        <sz val="11"/>
        <rFont val="Arial"/>
        <family val="2"/>
      </rPr>
      <t>h)</t>
    </r>
  </si>
  <si>
    <r>
      <t>Fuel cost (£/GJ</t>
    </r>
    <r>
      <rPr>
        <vertAlign val="subscript"/>
        <sz val="11"/>
        <rFont val="Arial"/>
        <family val="2"/>
      </rPr>
      <t>ch</t>
    </r>
    <r>
      <rPr>
        <sz val="11"/>
        <rFont val="Arial"/>
        <family val="2"/>
      </rPr>
      <t>)</t>
    </r>
  </si>
  <si>
    <t>Sankey diagram</t>
  </si>
  <si>
    <t>Own equity (£)</t>
  </si>
  <si>
    <t>Electricity sales (£)</t>
  </si>
  <si>
    <t>Heat sales (£)</t>
  </si>
  <si>
    <t>Calcined product sales (£)</t>
  </si>
  <si>
    <t>Total revenue (£)</t>
  </si>
  <si>
    <r>
      <t>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transport and storage expense (£)</t>
    </r>
  </si>
  <si>
    <t>Fuel cost (£)</t>
  </si>
  <si>
    <t>Sorbent cost (£)</t>
  </si>
  <si>
    <t>Fixed operating and maintenance cost (£)</t>
  </si>
  <si>
    <t xml:space="preserve">Variable operating and maintenance cost (£) </t>
  </si>
  <si>
    <t>Total operating expenditure (£)</t>
  </si>
  <si>
    <t>Income tax (£)</t>
  </si>
  <si>
    <t>Principal payment (£)</t>
  </si>
  <si>
    <t>Loan interest (£)</t>
  </si>
  <si>
    <t>Residual value (£)</t>
  </si>
  <si>
    <t>Cash flow - NPV (£)</t>
  </si>
  <si>
    <t>Sensitivity on product prices</t>
  </si>
  <si>
    <t>Electricity price</t>
  </si>
  <si>
    <t>Heat price</t>
  </si>
  <si>
    <t>Lime price</t>
  </si>
  <si>
    <t>Sensitivity on project costs</t>
  </si>
  <si>
    <t>Sorbent cost</t>
  </si>
  <si>
    <t>Fuel cost</t>
  </si>
  <si>
    <t>Transport and storage  cost</t>
  </si>
  <si>
    <t>Not feasible</t>
  </si>
  <si>
    <t>Payback time (year)</t>
  </si>
  <si>
    <t>Profitability index (-)</t>
  </si>
  <si>
    <t>Internal rate of return (%)</t>
  </si>
  <si>
    <r>
      <t>Carbon tax (£/tCO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</si>
  <si>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>Probability density (%)</t>
  </si>
  <si>
    <t>Cumulative probability (%)</t>
  </si>
  <si>
    <r>
      <t>Carbon tax bin (£/t/CO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</si>
  <si>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>Dawid P. Hanak*, Vasilije Manovic</t>
  </si>
  <si>
    <t>Bedford, Bedfordshire, MK43 0AL, UK</t>
  </si>
  <si>
    <t>Dataset</t>
  </si>
  <si>
    <r>
      <t>Corresponding author: *</t>
    </r>
    <r>
      <rPr>
        <sz val="14"/>
        <color theme="1"/>
        <rFont val="Arial"/>
        <family val="2"/>
      </rPr>
      <t xml:space="preserve">Dawid P. Hanak, d.p.hanak@cranfield.ac.uk 
                                  </t>
    </r>
  </si>
  <si>
    <t xml:space="preserve">Combined heat and power generation </t>
  </si>
  <si>
    <t>with lime production for direct air capture</t>
  </si>
  <si>
    <t>Power Engineering Centre, Cranfield University,</t>
  </si>
  <si>
    <t xml:space="preserve">Carbon tax (£) </t>
  </si>
  <si>
    <t>Solid oxide fuel cell (%)</t>
  </si>
  <si>
    <t xml:space="preserve">Component </t>
  </si>
  <si>
    <t>Contribution to capital cost</t>
  </si>
  <si>
    <t>Compressors (%)</t>
  </si>
  <si>
    <t>Preheaters (%)</t>
  </si>
  <si>
    <t>District heating heat exchanger (%)</t>
  </si>
  <si>
    <t>CO₂ compression unit (%)</t>
  </si>
  <si>
    <t>Air separation unit (%)</t>
  </si>
  <si>
    <t>Flash calciner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</si>
</sst>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£&quot;#,##0"/>
    <numFmt numFmtId="165" formatCode="0.0"/>
    <numFmt numFmtId="166" formatCode="0.000"/>
  </numFmts>
  <fonts count="23" x14ac:knownFonts="1">
    <font>
      <sz val="10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vertAlign val="subscript"/>
      <sz val="11"/>
      <color theme="1"/>
      <name val="Arial"/>
      <family val="2"/>
    </font>
    <font>
      <sz val="11"/>
      <name val="Arial"/>
      <family val="2"/>
    </font>
    <font>
      <vertAlign val="subscript"/>
      <sz val="11"/>
      <name val="Arial"/>
      <family val="2"/>
    </font>
    <font>
      <vertAlign val="superscript"/>
      <sz val="11"/>
      <color theme="1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2" fillId="0" borderId="0"/>
  </cellStyleXfs>
  <cellXfs count="42">
    <xf numFmtId="0" fontId="0" fillId="0" borderId="0" xfId="0"/>
    <xf numFmtId="0" fontId="6" fillId="0" borderId="0" xfId="0" applyFont="1" applyFill="1"/>
    <xf numFmtId="0" fontId="10" fillId="0" borderId="0" xfId="2" applyFont="1"/>
    <xf numFmtId="2" fontId="10" fillId="0" borderId="0" xfId="2" applyNumberFormat="1" applyFont="1"/>
    <xf numFmtId="0" fontId="10" fillId="0" borderId="0" xfId="3" applyFont="1"/>
    <xf numFmtId="2" fontId="10" fillId="0" borderId="0" xfId="3" applyNumberFormat="1" applyFont="1"/>
    <xf numFmtId="0" fontId="3" fillId="0" borderId="0" xfId="3" applyFont="1"/>
    <xf numFmtId="1" fontId="3" fillId="0" borderId="0" xfId="3" applyNumberFormat="1" applyFont="1"/>
    <xf numFmtId="2" fontId="3" fillId="0" borderId="0" xfId="3" applyNumberFormat="1" applyFont="1"/>
    <xf numFmtId="2" fontId="3" fillId="0" borderId="0" xfId="3" applyNumberFormat="1" applyFont="1" applyFill="1"/>
    <xf numFmtId="0" fontId="3" fillId="0" borderId="0" xfId="2" applyFont="1"/>
    <xf numFmtId="1" fontId="3" fillId="0" borderId="0" xfId="2" applyNumberFormat="1" applyFont="1"/>
    <xf numFmtId="2" fontId="3" fillId="0" borderId="0" xfId="2" applyNumberFormat="1" applyFont="1"/>
    <xf numFmtId="0" fontId="10" fillId="0" borderId="0" xfId="0" applyFont="1" applyFill="1"/>
    <xf numFmtId="2" fontId="10" fillId="0" borderId="0" xfId="1" applyNumberFormat="1" applyFont="1" applyFill="1"/>
    <xf numFmtId="2" fontId="10" fillId="0" borderId="0" xfId="0" applyNumberFormat="1" applyFont="1" applyFill="1"/>
    <xf numFmtId="3" fontId="10" fillId="0" borderId="0" xfId="0" applyNumberFormat="1" applyFont="1" applyFill="1"/>
    <xf numFmtId="0" fontId="13" fillId="0" borderId="0" xfId="0" applyFont="1"/>
    <xf numFmtId="2" fontId="0" fillId="0" borderId="0" xfId="0" applyNumberFormat="1"/>
    <xf numFmtId="4" fontId="0" fillId="0" borderId="0" xfId="0" applyNumberFormat="1"/>
    <xf numFmtId="0" fontId="7" fillId="0" borderId="0" xfId="0" applyFont="1"/>
    <xf numFmtId="165" fontId="0" fillId="0" borderId="0" xfId="0" applyNumberFormat="1"/>
    <xf numFmtId="164" fontId="0" fillId="0" borderId="0" xfId="0" applyNumberFormat="1"/>
    <xf numFmtId="0" fontId="0" fillId="0" borderId="0" xfId="0" applyFont="1"/>
    <xf numFmtId="166" fontId="0" fillId="0" borderId="0" xfId="0" applyNumberFormat="1"/>
    <xf numFmtId="1" fontId="0" fillId="0" borderId="0" xfId="0" applyNumberFormat="1"/>
    <xf numFmtId="1" fontId="7" fillId="0" borderId="0" xfId="0" applyNumberFormat="1" applyFont="1"/>
    <xf numFmtId="166" fontId="13" fillId="0" borderId="0" xfId="0" applyNumberFormat="1" applyFont="1"/>
    <xf numFmtId="0" fontId="0" fillId="0" borderId="0" xfId="0" applyNumberFormat="1" applyFill="1" applyBorder="1" applyAlignment="1"/>
    <xf numFmtId="0" fontId="15" fillId="0" borderId="0" xfId="0" applyFont="1" applyAlignment="1">
      <alignment horizontal="center" vertical="center"/>
    </xf>
    <xf numFmtId="0" fontId="2" fillId="2" borderId="0" xfId="4" applyFill="1"/>
    <xf numFmtId="0" fontId="16" fillId="2" borderId="0" xfId="4" applyFont="1" applyFill="1" applyAlignment="1">
      <alignment horizontal="center" vertical="center"/>
    </xf>
    <xf numFmtId="0" fontId="17" fillId="2" borderId="0" xfId="4" applyFont="1" applyFill="1" applyAlignment="1">
      <alignment horizontal="center" vertical="center"/>
    </xf>
    <xf numFmtId="0" fontId="18" fillId="2" borderId="0" xfId="4" applyFont="1" applyFill="1" applyBorder="1" applyAlignment="1">
      <alignment horizontal="center" vertical="center"/>
    </xf>
    <xf numFmtId="0" fontId="18" fillId="0" borderId="0" xfId="4" applyFont="1" applyBorder="1" applyAlignment="1">
      <alignment horizontal="center" vertical="center"/>
    </xf>
    <xf numFmtId="0" fontId="19" fillId="2" borderId="0" xfId="4" applyFont="1" applyFill="1" applyAlignment="1">
      <alignment horizontal="center" vertical="center"/>
    </xf>
    <xf numFmtId="0" fontId="18" fillId="2" borderId="0" xfId="4" applyFont="1" applyFill="1" applyAlignment="1">
      <alignment horizontal="center"/>
    </xf>
    <xf numFmtId="0" fontId="19" fillId="2" borderId="0" xfId="4" applyFont="1" applyFill="1" applyAlignment="1">
      <alignment horizontal="center" vertical="center" wrapText="1"/>
    </xf>
    <xf numFmtId="0" fontId="20" fillId="2" borderId="0" xfId="4" applyFont="1" applyFill="1" applyAlignment="1">
      <alignment horizontal="justify" vertical="center" wrapText="1"/>
    </xf>
    <xf numFmtId="0" fontId="21" fillId="2" borderId="0" xfId="4" applyFont="1" applyFill="1" applyAlignment="1">
      <alignment horizontal="justify" vertical="center"/>
    </xf>
    <xf numFmtId="0" fontId="22" fillId="0" borderId="0" xfId="0" applyFont="1"/>
    <xf numFmtId="166" fontId="10" fillId="0" borderId="0" xfId="0" applyNumberFormat="1" applyFont="1" applyFill="1"/>
  </cellXfs>
  <cellStyles count="5">
    <cellStyle name="Normal" xfId="0" builtinId="0"/>
    <cellStyle name="Normal 2" xfId="2"/>
    <cellStyle name="Normal 3" xfId="3"/>
    <cellStyle name="Normal 3 2" xfId="4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624359281959561"/>
          <c:y val="3.4259576250486798E-2"/>
          <c:w val="0.78710825135777696"/>
          <c:h val="0.75640685598332824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'Figure 2A-5A'!$A$13</c:f>
              <c:strCache>
                <c:ptCount val="1"/>
                <c:pt idx="0">
                  <c:v>Specific negative emissions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ysClr val="window" lastClr="FFFFFF"/>
              </a:solidFill>
              <a:ln w="19050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2A-5A'!$C$1:$F$1</c:f>
              <c:numCache>
                <c:formatCode>0</c:formatCode>
                <c:ptCount val="4"/>
                <c:pt idx="0">
                  <c:v>75</c:v>
                </c:pt>
                <c:pt idx="1">
                  <c:v>80</c:v>
                </c:pt>
                <c:pt idx="2">
                  <c:v>85</c:v>
                </c:pt>
                <c:pt idx="3">
                  <c:v>90</c:v>
                </c:pt>
              </c:numCache>
            </c:numRef>
          </c:xVal>
          <c:yVal>
            <c:numRef>
              <c:f>'Figure 2A-5A'!$C$13:$F$13</c:f>
              <c:numCache>
                <c:formatCode>0.00</c:formatCode>
                <c:ptCount val="4"/>
                <c:pt idx="0">
                  <c:v>107.18520559341444</c:v>
                </c:pt>
                <c:pt idx="1">
                  <c:v>97.156377608882153</c:v>
                </c:pt>
                <c:pt idx="2">
                  <c:v>88.50420724045334</c:v>
                </c:pt>
                <c:pt idx="3">
                  <c:v>80.763470319928572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04C-4565-A051-F47A1843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203648"/>
        <c:axId val="223205616"/>
      </c:scatterChart>
      <c:scatterChart>
        <c:scatterStyle val="lineMarker"/>
        <c:varyColors val="0"/>
        <c:ser>
          <c:idx val="1"/>
          <c:order val="1"/>
          <c:tx>
            <c:strRef>
              <c:f>'Figure 2A-5A'!$A$15</c:f>
              <c:strCache>
                <c:ptCount val="1"/>
                <c:pt idx="0">
                  <c:v>Total efficiency</c:v>
                </c:pt>
              </c:strCache>
            </c:strRef>
          </c:tx>
          <c:spPr>
            <a:ln w="19050" cap="rnd">
              <a:solidFill>
                <a:sysClr val="window" lastClr="FFFFFF">
                  <a:lumMod val="50000"/>
                </a:sysClr>
              </a:solidFill>
              <a:prstDash val="sysDash"/>
              <a:round/>
            </a:ln>
            <a:effectLst/>
          </c:spPr>
          <c:marker>
            <c:symbol val="diamond"/>
            <c:size val="7"/>
            <c:spPr>
              <a:solidFill>
                <a:sysClr val="window" lastClr="FFFFFF"/>
              </a:solidFill>
              <a:ln w="19050">
                <a:solidFill>
                  <a:sysClr val="window" lastClr="FFFFFF">
                    <a:lumMod val="50000"/>
                  </a:sysClr>
                </a:solidFill>
              </a:ln>
              <a:effectLst/>
            </c:spPr>
          </c:marker>
          <c:xVal>
            <c:numRef>
              <c:f>'Figure 2A-5A'!$C$1:$F$1</c:f>
              <c:numCache>
                <c:formatCode>0</c:formatCode>
                <c:ptCount val="4"/>
                <c:pt idx="0">
                  <c:v>75</c:v>
                </c:pt>
                <c:pt idx="1">
                  <c:v>80</c:v>
                </c:pt>
                <c:pt idx="2">
                  <c:v>85</c:v>
                </c:pt>
                <c:pt idx="3">
                  <c:v>90</c:v>
                </c:pt>
              </c:numCache>
            </c:numRef>
          </c:xVal>
          <c:yVal>
            <c:numRef>
              <c:f>'Figure 2A-5A'!$C$15:$F$15</c:f>
              <c:numCache>
                <c:formatCode>0.00</c:formatCode>
                <c:ptCount val="4"/>
                <c:pt idx="0">
                  <c:v>60.359999416581999</c:v>
                </c:pt>
                <c:pt idx="1">
                  <c:v>62.884043433887598</c:v>
                </c:pt>
                <c:pt idx="2">
                  <c:v>64.953735774219894</c:v>
                </c:pt>
                <c:pt idx="3">
                  <c:v>66.644738168542403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04C-4565-A051-F47A184390D4}"/>
            </c:ext>
          </c:extLst>
        </c:ser>
        <c:ser>
          <c:idx val="2"/>
          <c:order val="2"/>
          <c:tx>
            <c:strRef>
              <c:f>'Figure 2A-5A'!$A$17</c:f>
              <c:strCache>
                <c:ptCount val="1"/>
                <c:pt idx="0">
                  <c:v>Effective electric efficiency</c:v>
                </c:pt>
              </c:strCache>
            </c:strRef>
          </c:tx>
          <c:spPr>
            <a:ln w="19050" cap="rnd">
              <a:solidFill>
                <a:sysClr val="window" lastClr="FFFFFF">
                  <a:lumMod val="75000"/>
                </a:sysClr>
              </a:solidFill>
              <a:prstDash val="dashDot"/>
              <a:round/>
            </a:ln>
            <a:effectLst/>
          </c:spPr>
          <c:marker>
            <c:symbol val="circle"/>
            <c:size val="5"/>
            <c:spPr>
              <a:solidFill>
                <a:sysClr val="window" lastClr="FFFFFF"/>
              </a:solidFill>
              <a:ln w="19050">
                <a:solidFill>
                  <a:sysClr val="window" lastClr="FFFFFF">
                    <a:lumMod val="75000"/>
                  </a:sysClr>
                </a:solidFill>
              </a:ln>
              <a:effectLst/>
            </c:spPr>
          </c:marker>
          <c:xVal>
            <c:numRef>
              <c:f>'Figure 2A-5A'!$C$1:$F$1</c:f>
              <c:numCache>
                <c:formatCode>0</c:formatCode>
                <c:ptCount val="4"/>
                <c:pt idx="0">
                  <c:v>75</c:v>
                </c:pt>
                <c:pt idx="1">
                  <c:v>80</c:v>
                </c:pt>
                <c:pt idx="2">
                  <c:v>85</c:v>
                </c:pt>
                <c:pt idx="3">
                  <c:v>90</c:v>
                </c:pt>
              </c:numCache>
            </c:numRef>
          </c:xVal>
          <c:yVal>
            <c:numRef>
              <c:f>'Figure 2A-5A'!$C$17:$F$17</c:f>
              <c:numCache>
                <c:formatCode>0.00</c:formatCode>
                <c:ptCount val="4"/>
                <c:pt idx="0">
                  <c:v>53.839530722076148</c:v>
                </c:pt>
                <c:pt idx="1">
                  <c:v>57.19304994876596</c:v>
                </c:pt>
                <c:pt idx="2">
                  <c:v>59.938685669376348</c:v>
                </c:pt>
                <c:pt idx="3">
                  <c:v>62.180390335942526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04C-4565-A051-F47A1843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4450592"/>
        <c:axId val="544437800"/>
      </c:scatterChart>
      <c:valAx>
        <c:axId val="223203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l-PL" b="1"/>
                  <a:t>Fuel utilisation (%)</a:t>
                </a:r>
                <a:endParaRPr lang="en-GB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5616"/>
        <c:crossesAt val="-200"/>
        <c:crossBetween val="midCat"/>
      </c:valAx>
      <c:valAx>
        <c:axId val="223205616"/>
        <c:scaling>
          <c:orientation val="minMax"/>
          <c:min val="6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l-PL" b="1"/>
                  <a:t>Specific negative emissions (g/kW</a:t>
                </a:r>
                <a:r>
                  <a:rPr lang="pl-PL" b="1" baseline="-25000"/>
                  <a:t>ch</a:t>
                </a:r>
                <a:r>
                  <a:rPr lang="pl-PL" b="1"/>
                  <a:t>h)</a:t>
                </a:r>
                <a:endParaRPr lang="en-GB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3648"/>
        <c:crosses val="autoZero"/>
        <c:crossBetween val="midCat"/>
      </c:valAx>
      <c:valAx>
        <c:axId val="544437800"/>
        <c:scaling>
          <c:orientation val="minMax"/>
          <c:max val="75"/>
          <c:min val="5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E</a:t>
                </a:r>
                <a:r>
                  <a:rPr lang="pl-PL" b="1"/>
                  <a:t>fficiency (%</a:t>
                </a:r>
                <a:r>
                  <a:rPr lang="pl-PL" b="1" baseline="-25000"/>
                  <a:t>LHV</a:t>
                </a:r>
                <a:r>
                  <a:rPr lang="pl-PL" b="1"/>
                  <a:t>)</a:t>
                </a:r>
                <a:endParaRPr lang="en-GB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44450592"/>
        <c:crosses val="max"/>
        <c:crossBetween val="midCat"/>
      </c:valAx>
      <c:valAx>
        <c:axId val="54445059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54443780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6.2233777564508028E-2"/>
          <c:y val="0.9162329355877642"/>
          <c:w val="0.89999991275328806"/>
          <c:h val="6.78593292760258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353606641181817"/>
          <c:y val="3.4092670075933675E-2"/>
          <c:w val="0.78060790262949908"/>
          <c:h val="0.78839311752697583"/>
        </c:manualLayout>
      </c:layout>
      <c:barChart>
        <c:barDir val="col"/>
        <c:grouping val="clustered"/>
        <c:varyColors val="0"/>
        <c:ser>
          <c:idx val="0"/>
          <c:order val="0"/>
          <c:tx>
            <c:v>Probability density</c:v>
          </c:tx>
          <c:spPr>
            <a:solidFill>
              <a:schemeClr val="tx1"/>
            </a:solidFill>
          </c:spPr>
          <c:invertIfNegative val="0"/>
          <c:cat>
            <c:numLit>
              <c:formatCode>General</c:formatCode>
              <c:ptCount val="27"/>
              <c:pt idx="0">
                <c:v>-5</c:v>
              </c:pt>
              <c:pt idx="1">
                <c:v>-4.5</c:v>
              </c:pt>
              <c:pt idx="2">
                <c:v>-4</c:v>
              </c:pt>
              <c:pt idx="3">
                <c:v>-3.5</c:v>
              </c:pt>
              <c:pt idx="4">
                <c:v>-3</c:v>
              </c:pt>
              <c:pt idx="5">
                <c:v>-2.5</c:v>
              </c:pt>
              <c:pt idx="6">
                <c:v>-2</c:v>
              </c:pt>
              <c:pt idx="7">
                <c:v>-1.5</c:v>
              </c:pt>
              <c:pt idx="8">
                <c:v>-1</c:v>
              </c:pt>
              <c:pt idx="9">
                <c:v>-0.5</c:v>
              </c:pt>
              <c:pt idx="10">
                <c:v>0</c:v>
              </c:pt>
              <c:pt idx="11">
                <c:v>0.5</c:v>
              </c:pt>
              <c:pt idx="12">
                <c:v>1</c:v>
              </c:pt>
              <c:pt idx="13">
                <c:v>1.5</c:v>
              </c:pt>
              <c:pt idx="14">
                <c:v>2</c:v>
              </c:pt>
              <c:pt idx="15">
                <c:v>2.5</c:v>
              </c:pt>
              <c:pt idx="16">
                <c:v>3</c:v>
              </c:pt>
              <c:pt idx="17">
                <c:v>3.5</c:v>
              </c:pt>
              <c:pt idx="18">
                <c:v>4</c:v>
              </c:pt>
              <c:pt idx="19">
                <c:v>4.5</c:v>
              </c:pt>
              <c:pt idx="20">
                <c:v>5</c:v>
              </c:pt>
              <c:pt idx="21">
                <c:v>5.5</c:v>
              </c:pt>
              <c:pt idx="22">
                <c:v>6</c:v>
              </c:pt>
              <c:pt idx="23">
                <c:v>6.5</c:v>
              </c:pt>
              <c:pt idx="24">
                <c:v>7</c:v>
              </c:pt>
              <c:pt idx="25">
                <c:v>7.5</c:v>
              </c:pt>
              <c:pt idx="26">
                <c:v>8</c:v>
              </c:pt>
            </c:numLit>
          </c:cat>
          <c:val>
            <c:numRef>
              <c:f>'Figure 9'!$B$2:$B$28</c:f>
              <c:numCache>
                <c:formatCode>General</c:formatCode>
                <c:ptCount val="27"/>
                <c:pt idx="0">
                  <c:v>0.05</c:v>
                </c:pt>
                <c:pt idx="1">
                  <c:v>0.1</c:v>
                </c:pt>
                <c:pt idx="2">
                  <c:v>0.16999999999999998</c:v>
                </c:pt>
                <c:pt idx="3">
                  <c:v>0.37</c:v>
                </c:pt>
                <c:pt idx="4">
                  <c:v>0.43</c:v>
                </c:pt>
                <c:pt idx="5">
                  <c:v>0.91999999999999993</c:v>
                </c:pt>
                <c:pt idx="6">
                  <c:v>1.43</c:v>
                </c:pt>
                <c:pt idx="7">
                  <c:v>2.35</c:v>
                </c:pt>
                <c:pt idx="8">
                  <c:v>4.3</c:v>
                </c:pt>
                <c:pt idx="9">
                  <c:v>6.8000000000000007</c:v>
                </c:pt>
                <c:pt idx="10">
                  <c:v>9.59</c:v>
                </c:pt>
                <c:pt idx="11">
                  <c:v>13.69</c:v>
                </c:pt>
                <c:pt idx="12">
                  <c:v>14.96</c:v>
                </c:pt>
                <c:pt idx="13">
                  <c:v>13.900000000000002</c:v>
                </c:pt>
                <c:pt idx="14">
                  <c:v>10.549999999999999</c:v>
                </c:pt>
                <c:pt idx="15">
                  <c:v>6.8000000000000007</c:v>
                </c:pt>
                <c:pt idx="16">
                  <c:v>4.67</c:v>
                </c:pt>
                <c:pt idx="17">
                  <c:v>2.8000000000000003</c:v>
                </c:pt>
                <c:pt idx="18">
                  <c:v>1.8800000000000001</c:v>
                </c:pt>
                <c:pt idx="19">
                  <c:v>1.37</c:v>
                </c:pt>
                <c:pt idx="20">
                  <c:v>0.91</c:v>
                </c:pt>
                <c:pt idx="21">
                  <c:v>0.59</c:v>
                </c:pt>
                <c:pt idx="22">
                  <c:v>0.37</c:v>
                </c:pt>
                <c:pt idx="23">
                  <c:v>0.18</c:v>
                </c:pt>
                <c:pt idx="24">
                  <c:v>0.13</c:v>
                </c:pt>
                <c:pt idx="25">
                  <c:v>0.15</c:v>
                </c:pt>
                <c:pt idx="26">
                  <c:v>6.9999999999999993E-2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A5-41D7-A120-7B3BD17A7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767971928"/>
        <c:axId val="767966680"/>
      </c:barChart>
      <c:lineChart>
        <c:grouping val="standard"/>
        <c:varyColors val="0"/>
        <c:ser>
          <c:idx val="1"/>
          <c:order val="1"/>
          <c:tx>
            <c:v>Cumulative probability</c:v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 w="12700">
                <a:solidFill>
                  <a:schemeClr val="bg1">
                    <a:lumMod val="50000"/>
                  </a:schemeClr>
                </a:solidFill>
              </a:ln>
            </c:spPr>
          </c:marker>
          <c:cat>
            <c:numLit>
              <c:formatCode>General</c:formatCode>
              <c:ptCount val="27"/>
              <c:pt idx="0">
                <c:v>-5</c:v>
              </c:pt>
              <c:pt idx="1">
                <c:v>-4.5</c:v>
              </c:pt>
              <c:pt idx="2">
                <c:v>-4</c:v>
              </c:pt>
              <c:pt idx="3">
                <c:v>-3.5</c:v>
              </c:pt>
              <c:pt idx="4">
                <c:v>-3</c:v>
              </c:pt>
              <c:pt idx="5">
                <c:v>-2.5</c:v>
              </c:pt>
              <c:pt idx="6">
                <c:v>-2</c:v>
              </c:pt>
              <c:pt idx="7">
                <c:v>-1.5</c:v>
              </c:pt>
              <c:pt idx="8">
                <c:v>-1</c:v>
              </c:pt>
              <c:pt idx="9">
                <c:v>-0.5</c:v>
              </c:pt>
              <c:pt idx="10">
                <c:v>0</c:v>
              </c:pt>
              <c:pt idx="11">
                <c:v>0.5</c:v>
              </c:pt>
              <c:pt idx="12">
                <c:v>1</c:v>
              </c:pt>
              <c:pt idx="13">
                <c:v>1.5</c:v>
              </c:pt>
              <c:pt idx="14">
                <c:v>2</c:v>
              </c:pt>
              <c:pt idx="15">
                <c:v>2.5</c:v>
              </c:pt>
              <c:pt idx="16">
                <c:v>3</c:v>
              </c:pt>
              <c:pt idx="17">
                <c:v>3.5</c:v>
              </c:pt>
              <c:pt idx="18">
                <c:v>4</c:v>
              </c:pt>
              <c:pt idx="19">
                <c:v>4.5</c:v>
              </c:pt>
              <c:pt idx="20">
                <c:v>5</c:v>
              </c:pt>
              <c:pt idx="21">
                <c:v>5.5</c:v>
              </c:pt>
              <c:pt idx="22">
                <c:v>6</c:v>
              </c:pt>
              <c:pt idx="23">
                <c:v>6.5</c:v>
              </c:pt>
              <c:pt idx="24">
                <c:v>7</c:v>
              </c:pt>
              <c:pt idx="25">
                <c:v>7.5</c:v>
              </c:pt>
              <c:pt idx="26">
                <c:v>8</c:v>
              </c:pt>
            </c:numLit>
          </c:cat>
          <c:val>
            <c:numRef>
              <c:f>'Figure 9'!$C$2:$C$28</c:f>
              <c:numCache>
                <c:formatCode>General</c:formatCode>
                <c:ptCount val="27"/>
                <c:pt idx="0">
                  <c:v>0.15</c:v>
                </c:pt>
                <c:pt idx="1">
                  <c:v>0.25</c:v>
                </c:pt>
                <c:pt idx="2">
                  <c:v>0.42</c:v>
                </c:pt>
                <c:pt idx="3">
                  <c:v>0.79</c:v>
                </c:pt>
                <c:pt idx="4">
                  <c:v>1.22</c:v>
                </c:pt>
                <c:pt idx="5">
                  <c:v>2.1399999999999997</c:v>
                </c:pt>
                <c:pt idx="6">
                  <c:v>3.5700000000000003</c:v>
                </c:pt>
                <c:pt idx="7">
                  <c:v>5.92</c:v>
                </c:pt>
                <c:pt idx="8">
                  <c:v>10.220000000000001</c:v>
                </c:pt>
                <c:pt idx="9">
                  <c:v>17.02</c:v>
                </c:pt>
                <c:pt idx="10">
                  <c:v>26.61</c:v>
                </c:pt>
                <c:pt idx="11">
                  <c:v>40.300000000000004</c:v>
                </c:pt>
                <c:pt idx="12">
                  <c:v>55.26</c:v>
                </c:pt>
                <c:pt idx="13">
                  <c:v>69.16</c:v>
                </c:pt>
                <c:pt idx="14">
                  <c:v>79.710000000000008</c:v>
                </c:pt>
                <c:pt idx="15">
                  <c:v>86.509999999999991</c:v>
                </c:pt>
                <c:pt idx="16">
                  <c:v>91.18</c:v>
                </c:pt>
                <c:pt idx="17">
                  <c:v>93.97999999999999</c:v>
                </c:pt>
                <c:pt idx="18">
                  <c:v>95.86</c:v>
                </c:pt>
                <c:pt idx="19">
                  <c:v>97.23</c:v>
                </c:pt>
                <c:pt idx="20">
                  <c:v>98.14</c:v>
                </c:pt>
                <c:pt idx="21">
                  <c:v>98.72999999999999</c:v>
                </c:pt>
                <c:pt idx="22">
                  <c:v>99.1</c:v>
                </c:pt>
                <c:pt idx="23">
                  <c:v>99.28</c:v>
                </c:pt>
                <c:pt idx="24">
                  <c:v>99.41</c:v>
                </c:pt>
                <c:pt idx="25">
                  <c:v>99.56</c:v>
                </c:pt>
                <c:pt idx="26">
                  <c:v>99.63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1A5-41D7-A120-7B3BD17A7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5000448"/>
        <c:axId val="715000120"/>
      </c:lineChart>
      <c:catAx>
        <c:axId val="767971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Carbon tax (£/tCO</a:t>
                </a:r>
                <a:r>
                  <a:rPr lang="en-GB" baseline="-25000"/>
                  <a:t>2</a:t>
                </a:r>
                <a:r>
                  <a:rPr lang="en-GB"/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 anchor="t" anchorCtr="0"/>
          <a:lstStyle/>
          <a:p>
            <a:pPr>
              <a:defRPr>
                <a:ln>
                  <a:noFill/>
                </a:ln>
              </a:defRPr>
            </a:pPr>
            <a:endParaRPr lang="en-US"/>
          </a:p>
        </c:txPr>
        <c:crossAx val="767966680"/>
        <c:crosses val="autoZero"/>
        <c:auto val="1"/>
        <c:lblAlgn val="ctr"/>
        <c:lblOffset val="100"/>
        <c:noMultiLvlLbl val="0"/>
      </c:catAx>
      <c:valAx>
        <c:axId val="7679666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Probability density 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7971928"/>
        <c:crosses val="autoZero"/>
        <c:crossBetween val="between"/>
      </c:valAx>
      <c:valAx>
        <c:axId val="715000120"/>
        <c:scaling>
          <c:orientation val="minMax"/>
          <c:max val="100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Cumulative probability (%)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crossAx val="715000448"/>
        <c:crosses val="max"/>
        <c:crossBetween val="between"/>
      </c:valAx>
      <c:catAx>
        <c:axId val="715000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5000120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624359281959561"/>
          <c:y val="3.4259576250486798E-2"/>
          <c:w val="0.74424257609837929"/>
          <c:h val="0.75640685598332824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'Figure 2A-5A'!$A$19</c:f>
              <c:strCache>
                <c:ptCount val="1"/>
                <c:pt idx="0">
                  <c:v>Carbon tax (£/tCO2)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ysClr val="window" lastClr="FFFFFF"/>
              </a:solidFill>
              <a:ln w="19050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2A-5A'!$C$1:$F$1</c:f>
              <c:numCache>
                <c:formatCode>0</c:formatCode>
                <c:ptCount val="4"/>
                <c:pt idx="0">
                  <c:v>75</c:v>
                </c:pt>
                <c:pt idx="1">
                  <c:v>80</c:v>
                </c:pt>
                <c:pt idx="2">
                  <c:v>85</c:v>
                </c:pt>
                <c:pt idx="3">
                  <c:v>90</c:v>
                </c:pt>
              </c:numCache>
            </c:numRef>
          </c:xVal>
          <c:yVal>
            <c:numRef>
              <c:f>'Figure 2A-5A'!$C$19:$F$19</c:f>
              <c:numCache>
                <c:formatCode>0.00</c:formatCode>
                <c:ptCount val="4"/>
                <c:pt idx="0">
                  <c:v>58.217801039968933</c:v>
                </c:pt>
                <c:pt idx="1">
                  <c:v>62.434970574630476</c:v>
                </c:pt>
                <c:pt idx="2">
                  <c:v>68.000997161553528</c:v>
                </c:pt>
                <c:pt idx="3">
                  <c:v>75.001490485555365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C42-43FA-AE1E-A5E6CE3DA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203648"/>
        <c:axId val="223205616"/>
      </c:scatterChart>
      <c:scatterChart>
        <c:scatterStyle val="lineMarker"/>
        <c:varyColors val="0"/>
        <c:ser>
          <c:idx val="1"/>
          <c:order val="1"/>
          <c:tx>
            <c:strRef>
              <c:f>'Figure 2A-5A'!$A$21</c:f>
              <c:strCache>
                <c:ptCount val="1"/>
                <c:pt idx="0">
                  <c:v>Specific capital cost (£/kWch)</c:v>
                </c:pt>
              </c:strCache>
            </c:strRef>
          </c:tx>
          <c:spPr>
            <a:ln w="19050" cap="rnd">
              <a:solidFill>
                <a:sysClr val="window" lastClr="FFFFFF">
                  <a:lumMod val="50000"/>
                </a:sysClr>
              </a:solidFill>
              <a:prstDash val="sysDash"/>
              <a:round/>
            </a:ln>
            <a:effectLst/>
          </c:spPr>
          <c:marker>
            <c:symbol val="diamond"/>
            <c:size val="7"/>
            <c:spPr>
              <a:solidFill>
                <a:sysClr val="window" lastClr="FFFFFF"/>
              </a:solidFill>
              <a:ln w="19050">
                <a:solidFill>
                  <a:sysClr val="window" lastClr="FFFFFF">
                    <a:lumMod val="50000"/>
                  </a:sysClr>
                </a:solidFill>
              </a:ln>
              <a:effectLst/>
            </c:spPr>
          </c:marker>
          <c:xVal>
            <c:numRef>
              <c:f>'Figure 2A-5A'!$C$1:$F$1</c:f>
              <c:numCache>
                <c:formatCode>0</c:formatCode>
                <c:ptCount val="4"/>
                <c:pt idx="0">
                  <c:v>75</c:v>
                </c:pt>
                <c:pt idx="1">
                  <c:v>80</c:v>
                </c:pt>
                <c:pt idx="2">
                  <c:v>85</c:v>
                </c:pt>
                <c:pt idx="3">
                  <c:v>90</c:v>
                </c:pt>
              </c:numCache>
            </c:numRef>
          </c:xVal>
          <c:yVal>
            <c:numRef>
              <c:f>'Figure 2A-5A'!$C$21:$F$21</c:f>
              <c:numCache>
                <c:formatCode>0.00</c:formatCode>
                <c:ptCount val="4"/>
                <c:pt idx="0">
                  <c:v>699.16617125225241</c:v>
                </c:pt>
                <c:pt idx="1">
                  <c:v>721.28252200907252</c:v>
                </c:pt>
                <c:pt idx="2">
                  <c:v>744.60652101649407</c:v>
                </c:pt>
                <c:pt idx="3">
                  <c:v>767.73234309117936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42-43FA-AE1E-A5E6CE3DA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4450592"/>
        <c:axId val="544437800"/>
      </c:scatterChart>
      <c:valAx>
        <c:axId val="223203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l-PL" b="1"/>
                  <a:t>Fuel utilisation (%)</a:t>
                </a:r>
                <a:endParaRPr lang="en-GB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5616"/>
        <c:crossesAt val="-200"/>
        <c:crossBetween val="midCat"/>
      </c:valAx>
      <c:valAx>
        <c:axId val="223205616"/>
        <c:scaling>
          <c:orientation val="minMax"/>
          <c:max val="140"/>
          <c:min val="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Carbon tax (£/tCO</a:t>
                </a:r>
                <a:r>
                  <a:rPr lang="en-GB" b="1" baseline="-25000"/>
                  <a:t>2</a:t>
                </a:r>
                <a:r>
                  <a:rPr lang="en-GB" b="1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3648"/>
        <c:crosses val="autoZero"/>
        <c:crossBetween val="midCat"/>
      </c:valAx>
      <c:valAx>
        <c:axId val="544437800"/>
        <c:scaling>
          <c:orientation val="minMax"/>
          <c:max val="1100"/>
          <c:min val="6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Specific capital requirement </a:t>
                </a:r>
                <a:r>
                  <a:rPr lang="pl-PL" b="1"/>
                  <a:t>(</a:t>
                </a:r>
                <a:r>
                  <a:rPr lang="en-GB" b="1"/>
                  <a:t>£/kW</a:t>
                </a:r>
                <a:r>
                  <a:rPr lang="en-GB" b="1" baseline="-25000"/>
                  <a:t>ch</a:t>
                </a:r>
                <a:r>
                  <a:rPr lang="pl-PL" b="1"/>
                  <a:t>)</a:t>
                </a:r>
                <a:endParaRPr lang="en-GB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44450592"/>
        <c:crosses val="max"/>
        <c:crossBetween val="midCat"/>
        <c:majorUnit val="100"/>
      </c:valAx>
      <c:valAx>
        <c:axId val="54445059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54443780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6.2233777564508028E-2"/>
          <c:y val="0.9162329355877642"/>
          <c:w val="0.93776622243549179"/>
          <c:h val="6.78593292760258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624359281959561"/>
          <c:y val="3.4259576250486798E-2"/>
          <c:w val="0.78710825135777696"/>
          <c:h val="0.75640685598332824"/>
        </c:manualLayout>
      </c:layout>
      <c:scatterChart>
        <c:scatterStyle val="lineMarker"/>
        <c:varyColors val="0"/>
        <c:ser>
          <c:idx val="0"/>
          <c:order val="0"/>
          <c:tx>
            <c:v>Specific negative emissions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ysClr val="window" lastClr="FFFFFF"/>
              </a:solidFill>
              <a:ln w="19050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2B-5B'!$B$1:$H$1</c:f>
              <c:numCache>
                <c:formatCode>0</c:formatCode>
                <c:ptCount val="7"/>
                <c:pt idx="0">
                  <c:v>150</c:v>
                </c:pt>
                <c:pt idx="1">
                  <c:v>175</c:v>
                </c:pt>
                <c:pt idx="2">
                  <c:v>200</c:v>
                </c:pt>
                <c:pt idx="3">
                  <c:v>225</c:v>
                </c:pt>
                <c:pt idx="4">
                  <c:v>250</c:v>
                </c:pt>
                <c:pt idx="5">
                  <c:v>275</c:v>
                </c:pt>
                <c:pt idx="6">
                  <c:v>300</c:v>
                </c:pt>
              </c:numCache>
            </c:numRef>
          </c:xVal>
          <c:yVal>
            <c:numRef>
              <c:f>'Figure 2B-5B'!$B$13:$H$13</c:f>
              <c:numCache>
                <c:formatCode>0.00</c:formatCode>
                <c:ptCount val="7"/>
                <c:pt idx="0">
                  <c:v>70.327300647169366</c:v>
                </c:pt>
                <c:pt idx="1">
                  <c:v>74.22400675639858</c:v>
                </c:pt>
                <c:pt idx="2">
                  <c:v>78.516586183496997</c:v>
                </c:pt>
                <c:pt idx="3">
                  <c:v>83.33182867332367</c:v>
                </c:pt>
                <c:pt idx="4">
                  <c:v>88.50420724045334</c:v>
                </c:pt>
                <c:pt idx="5">
                  <c:v>93.80718711185807</c:v>
                </c:pt>
                <c:pt idx="6">
                  <c:v>99.366675136191333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48-4867-AC55-9BABD9589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203648"/>
        <c:axId val="223205616"/>
      </c:scatterChart>
      <c:scatterChart>
        <c:scatterStyle val="lineMarker"/>
        <c:varyColors val="0"/>
        <c:ser>
          <c:idx val="1"/>
          <c:order val="1"/>
          <c:tx>
            <c:v>Total efficiency</c:v>
          </c:tx>
          <c:spPr>
            <a:ln w="19050" cap="rnd">
              <a:solidFill>
                <a:sysClr val="window" lastClr="FFFFFF">
                  <a:lumMod val="50000"/>
                </a:sysClr>
              </a:solidFill>
              <a:prstDash val="sysDash"/>
              <a:round/>
            </a:ln>
            <a:effectLst/>
          </c:spPr>
          <c:marker>
            <c:symbol val="diamond"/>
            <c:size val="7"/>
            <c:spPr>
              <a:solidFill>
                <a:sysClr val="window" lastClr="FFFFFF"/>
              </a:solidFill>
              <a:ln w="19050">
                <a:solidFill>
                  <a:sysClr val="window" lastClr="FFFFFF">
                    <a:lumMod val="50000"/>
                  </a:sysClr>
                </a:solidFill>
              </a:ln>
              <a:effectLst/>
            </c:spPr>
          </c:marker>
          <c:xVal>
            <c:numRef>
              <c:f>'Figure 2B-5B'!$B$1:$H$1</c:f>
              <c:numCache>
                <c:formatCode>0</c:formatCode>
                <c:ptCount val="7"/>
                <c:pt idx="0">
                  <c:v>150</c:v>
                </c:pt>
                <c:pt idx="1">
                  <c:v>175</c:v>
                </c:pt>
                <c:pt idx="2">
                  <c:v>200</c:v>
                </c:pt>
                <c:pt idx="3">
                  <c:v>225</c:v>
                </c:pt>
                <c:pt idx="4">
                  <c:v>250</c:v>
                </c:pt>
                <c:pt idx="5">
                  <c:v>275</c:v>
                </c:pt>
                <c:pt idx="6">
                  <c:v>300</c:v>
                </c:pt>
              </c:numCache>
            </c:numRef>
          </c:xVal>
          <c:yVal>
            <c:numRef>
              <c:f>'Figure 2B-5B'!$B$15:$H$15</c:f>
              <c:numCache>
                <c:formatCode>0.00</c:formatCode>
                <c:ptCount val="7"/>
                <c:pt idx="0">
                  <c:v>73.295175905724093</c:v>
                </c:pt>
                <c:pt idx="1">
                  <c:v>71.502722600793007</c:v>
                </c:pt>
                <c:pt idx="2">
                  <c:v>69.4694037936233</c:v>
                </c:pt>
                <c:pt idx="3">
                  <c:v>67.271031447968795</c:v>
                </c:pt>
                <c:pt idx="4">
                  <c:v>64.953735774219894</c:v>
                </c:pt>
                <c:pt idx="5">
                  <c:v>62.544086728541103</c:v>
                </c:pt>
                <c:pt idx="6">
                  <c:v>60.046012914351103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48-4867-AC55-9BABD9589BBD}"/>
            </c:ext>
          </c:extLst>
        </c:ser>
        <c:ser>
          <c:idx val="2"/>
          <c:order val="2"/>
          <c:tx>
            <c:strRef>
              <c:f>'Figure 2B-5B'!$A$17</c:f>
              <c:strCache>
                <c:ptCount val="1"/>
                <c:pt idx="0">
                  <c:v>Effective electric efficiency</c:v>
                </c:pt>
              </c:strCache>
            </c:strRef>
          </c:tx>
          <c:spPr>
            <a:ln w="19050" cap="rnd">
              <a:solidFill>
                <a:sysClr val="window" lastClr="FFFFFF">
                  <a:lumMod val="75000"/>
                </a:sysClr>
              </a:solidFill>
              <a:prstDash val="dashDot"/>
              <a:round/>
            </a:ln>
            <a:effectLst/>
          </c:spPr>
          <c:marker>
            <c:symbol val="circle"/>
            <c:size val="5"/>
            <c:spPr>
              <a:solidFill>
                <a:sysClr val="window" lastClr="FFFFFF"/>
              </a:solidFill>
              <a:ln w="19050">
                <a:solidFill>
                  <a:schemeClr val="accent3"/>
                </a:solidFill>
              </a:ln>
              <a:effectLst/>
            </c:spPr>
          </c:marker>
          <c:xVal>
            <c:numRef>
              <c:f>'Figure 2B-5B'!$B$1:$H$1</c:f>
              <c:numCache>
                <c:formatCode>0</c:formatCode>
                <c:ptCount val="7"/>
                <c:pt idx="0">
                  <c:v>150</c:v>
                </c:pt>
                <c:pt idx="1">
                  <c:v>175</c:v>
                </c:pt>
                <c:pt idx="2">
                  <c:v>200</c:v>
                </c:pt>
                <c:pt idx="3">
                  <c:v>225</c:v>
                </c:pt>
                <c:pt idx="4">
                  <c:v>250</c:v>
                </c:pt>
                <c:pt idx="5">
                  <c:v>275</c:v>
                </c:pt>
                <c:pt idx="6">
                  <c:v>300</c:v>
                </c:pt>
              </c:numCache>
            </c:numRef>
          </c:xVal>
          <c:yVal>
            <c:numRef>
              <c:f>'Figure 2B-5B'!$B$17:$H$17</c:f>
              <c:numCache>
                <c:formatCode>0.00</c:formatCode>
                <c:ptCount val="7"/>
                <c:pt idx="0">
                  <c:v>71.036411892670515</c:v>
                </c:pt>
                <c:pt idx="1">
                  <c:v>68.64829926968315</c:v>
                </c:pt>
                <c:pt idx="2">
                  <c:v>65.941592603756035</c:v>
                </c:pt>
                <c:pt idx="3">
                  <c:v>63.017820303599748</c:v>
                </c:pt>
                <c:pt idx="4">
                  <c:v>59.938685669376348</c:v>
                </c:pt>
                <c:pt idx="5">
                  <c:v>56.738268725139484</c:v>
                </c:pt>
                <c:pt idx="6">
                  <c:v>53.420881752573557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948-4867-AC55-9BABD9589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4450592"/>
        <c:axId val="544437800"/>
      </c:scatterChart>
      <c:valAx>
        <c:axId val="223203648"/>
        <c:scaling>
          <c:orientation val="minMax"/>
          <c:min val="1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l-PL" b="1"/>
                  <a:t>Current density (mA/cm</a:t>
                </a:r>
                <a:r>
                  <a:rPr lang="en-GB" sz="1000" b="1" i="0" u="none" strike="noStrike" baseline="0">
                    <a:effectLst/>
                  </a:rPr>
                  <a:t>²</a:t>
                </a:r>
                <a:r>
                  <a:rPr lang="pl-PL" b="1"/>
                  <a:t>)</a:t>
                </a:r>
                <a:endParaRPr lang="en-GB" b="1"/>
              </a:p>
            </c:rich>
          </c:tx>
          <c:layout>
            <c:manualLayout>
              <c:xMode val="edge"/>
              <c:yMode val="edge"/>
              <c:x val="0.37017453704713504"/>
              <c:y val="0.86110480473098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5616"/>
        <c:crossesAt val="-200"/>
        <c:crossBetween val="midCat"/>
        <c:majorUnit val="25"/>
      </c:valAx>
      <c:valAx>
        <c:axId val="223205616"/>
        <c:scaling>
          <c:orientation val="minMax"/>
          <c:max val="110"/>
          <c:min val="6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l-PL" b="1"/>
                  <a:t>Specific negative emissions (g/kW</a:t>
                </a:r>
                <a:r>
                  <a:rPr lang="pl-PL" b="1" baseline="-25000"/>
                  <a:t>ch</a:t>
                </a:r>
                <a:r>
                  <a:rPr lang="pl-PL" b="1"/>
                  <a:t>h)</a:t>
                </a:r>
                <a:endParaRPr lang="en-GB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3648"/>
        <c:crosses val="autoZero"/>
        <c:crossBetween val="midCat"/>
      </c:valAx>
      <c:valAx>
        <c:axId val="544437800"/>
        <c:scaling>
          <c:orientation val="minMax"/>
          <c:max val="75"/>
          <c:min val="5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l-PL" b="1"/>
                  <a:t>Total  efficiency (%</a:t>
                </a:r>
                <a:r>
                  <a:rPr lang="pl-PL" b="1" baseline="-25000"/>
                  <a:t>LHV</a:t>
                </a:r>
                <a:r>
                  <a:rPr lang="pl-PL" b="1"/>
                  <a:t>)</a:t>
                </a:r>
                <a:endParaRPr lang="en-GB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44450592"/>
        <c:crosses val="max"/>
        <c:crossBetween val="midCat"/>
        <c:majorUnit val="5"/>
      </c:valAx>
      <c:valAx>
        <c:axId val="54445059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54443780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6.2233777564508028E-2"/>
          <c:y val="0.9162329355877642"/>
          <c:w val="0.89999991275328806"/>
          <c:h val="6.78593292760258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624359281959561"/>
          <c:y val="3.4259576250486798E-2"/>
          <c:w val="0.78710825135777696"/>
          <c:h val="0.75640685598332824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'Figure 2B-5B'!$A$19</c:f>
              <c:strCache>
                <c:ptCount val="1"/>
                <c:pt idx="0">
                  <c:v>Carbon tax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ysClr val="window" lastClr="FFFFFF"/>
              </a:solidFill>
              <a:ln w="19050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2B-5B'!$B$1:$H$1</c:f>
              <c:numCache>
                <c:formatCode>0</c:formatCode>
                <c:ptCount val="7"/>
                <c:pt idx="0">
                  <c:v>150</c:v>
                </c:pt>
                <c:pt idx="1">
                  <c:v>175</c:v>
                </c:pt>
                <c:pt idx="2">
                  <c:v>200</c:v>
                </c:pt>
                <c:pt idx="3">
                  <c:v>225</c:v>
                </c:pt>
                <c:pt idx="4">
                  <c:v>250</c:v>
                </c:pt>
                <c:pt idx="5">
                  <c:v>275</c:v>
                </c:pt>
                <c:pt idx="6">
                  <c:v>300</c:v>
                </c:pt>
              </c:numCache>
            </c:numRef>
          </c:xVal>
          <c:yVal>
            <c:numRef>
              <c:f>'Figure 2B-5B'!$B$19:$H$19</c:f>
              <c:numCache>
                <c:formatCode>0.00</c:formatCode>
                <c:ptCount val="7"/>
                <c:pt idx="0">
                  <c:v>129.29471841369147</c:v>
                </c:pt>
                <c:pt idx="1">
                  <c:v>102.62180989359413</c:v>
                </c:pt>
                <c:pt idx="2">
                  <c:v>85.686847530913866</c:v>
                </c:pt>
                <c:pt idx="3">
                  <c:v>74.845307200768787</c:v>
                </c:pt>
                <c:pt idx="4">
                  <c:v>68.000997161553528</c:v>
                </c:pt>
                <c:pt idx="5">
                  <c:v>63.92050546229666</c:v>
                </c:pt>
                <c:pt idx="6">
                  <c:v>61.664650054161207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0CF-46FF-8DEF-3DB8BB524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203648"/>
        <c:axId val="223205616"/>
      </c:scatterChart>
      <c:scatterChart>
        <c:scatterStyle val="lineMarker"/>
        <c:varyColors val="0"/>
        <c:ser>
          <c:idx val="1"/>
          <c:order val="1"/>
          <c:tx>
            <c:strRef>
              <c:f>'Figure 2B-5B'!$A$21</c:f>
              <c:strCache>
                <c:ptCount val="1"/>
                <c:pt idx="0">
                  <c:v>Specific capital cost (£/kWch)</c:v>
                </c:pt>
              </c:strCache>
            </c:strRef>
          </c:tx>
          <c:spPr>
            <a:ln w="19050" cap="rnd">
              <a:solidFill>
                <a:sysClr val="window" lastClr="FFFFFF">
                  <a:lumMod val="50000"/>
                </a:sysClr>
              </a:solidFill>
              <a:prstDash val="sysDash"/>
              <a:round/>
            </a:ln>
            <a:effectLst/>
          </c:spPr>
          <c:marker>
            <c:symbol val="diamond"/>
            <c:size val="7"/>
            <c:spPr>
              <a:solidFill>
                <a:sysClr val="window" lastClr="FFFFFF"/>
              </a:solidFill>
              <a:ln w="19050">
                <a:solidFill>
                  <a:sysClr val="window" lastClr="FFFFFF">
                    <a:lumMod val="50000"/>
                  </a:sysClr>
                </a:solidFill>
              </a:ln>
              <a:effectLst/>
            </c:spPr>
          </c:marker>
          <c:xVal>
            <c:numRef>
              <c:f>'Figure 2B-5B'!$B$1:$H$1</c:f>
              <c:numCache>
                <c:formatCode>0</c:formatCode>
                <c:ptCount val="7"/>
                <c:pt idx="0">
                  <c:v>150</c:v>
                </c:pt>
                <c:pt idx="1">
                  <c:v>175</c:v>
                </c:pt>
                <c:pt idx="2">
                  <c:v>200</c:v>
                </c:pt>
                <c:pt idx="3">
                  <c:v>225</c:v>
                </c:pt>
                <c:pt idx="4">
                  <c:v>250</c:v>
                </c:pt>
                <c:pt idx="5">
                  <c:v>275</c:v>
                </c:pt>
                <c:pt idx="6">
                  <c:v>300</c:v>
                </c:pt>
              </c:numCache>
            </c:numRef>
          </c:xVal>
          <c:yVal>
            <c:numRef>
              <c:f>'Figure 2B-5B'!$B$21:$H$21</c:f>
              <c:numCache>
                <c:formatCode>0.00</c:formatCode>
                <c:ptCount val="7"/>
                <c:pt idx="0">
                  <c:v>1035.456603788864</c:v>
                </c:pt>
                <c:pt idx="1">
                  <c:v>926.61893897310483</c:v>
                </c:pt>
                <c:pt idx="2">
                  <c:v>847.64256245571323</c:v>
                </c:pt>
                <c:pt idx="3">
                  <c:v>789.11454114208163</c:v>
                </c:pt>
                <c:pt idx="4">
                  <c:v>744.60652101649407</c:v>
                </c:pt>
                <c:pt idx="5">
                  <c:v>709.98799171548262</c:v>
                </c:pt>
                <c:pt idx="6">
                  <c:v>682.98348473958561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0CF-46FF-8DEF-3DB8BB524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4450592"/>
        <c:axId val="544437800"/>
      </c:scatterChart>
      <c:valAx>
        <c:axId val="223203648"/>
        <c:scaling>
          <c:orientation val="minMax"/>
          <c:min val="1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l-PL" b="1"/>
                  <a:t>Current density (mA/cm²)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5616"/>
        <c:crossesAt val="-200"/>
        <c:crossBetween val="midCat"/>
      </c:valAx>
      <c:valAx>
        <c:axId val="223205616"/>
        <c:scaling>
          <c:orientation val="minMax"/>
          <c:min val="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Carbon tax (£/tCO2)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3648"/>
        <c:crosses val="autoZero"/>
        <c:crossBetween val="midCat"/>
        <c:majorUnit val="20"/>
      </c:valAx>
      <c:valAx>
        <c:axId val="544437800"/>
        <c:scaling>
          <c:orientation val="minMax"/>
          <c:min val="6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Specific capital requirement </a:t>
                </a:r>
                <a:r>
                  <a:rPr lang="pl-PL" b="1"/>
                  <a:t>(</a:t>
                </a:r>
                <a:r>
                  <a:rPr lang="en-GB" b="1"/>
                  <a:t>£/kW</a:t>
                </a:r>
                <a:r>
                  <a:rPr lang="en-GB" b="1" baseline="-25000"/>
                  <a:t>ch</a:t>
                </a:r>
                <a:r>
                  <a:rPr lang="pl-PL" b="1"/>
                  <a:t>)</a:t>
                </a:r>
                <a:endParaRPr lang="en-GB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44450592"/>
        <c:crosses val="max"/>
        <c:crossBetween val="midCat"/>
        <c:majorUnit val="100"/>
      </c:valAx>
      <c:valAx>
        <c:axId val="54445059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54443780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6.2233777564508028E-2"/>
          <c:y val="0.9162329355877642"/>
          <c:w val="0.93776622243549179"/>
          <c:h val="6.78593292760258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624359281959561"/>
          <c:y val="3.4259576250486798E-2"/>
          <c:w val="0.82478133792832697"/>
          <c:h val="0.75640685598332824"/>
        </c:manualLayout>
      </c:layout>
      <c:scatterChart>
        <c:scatterStyle val="lineMarker"/>
        <c:varyColors val="0"/>
        <c:ser>
          <c:idx val="0"/>
          <c:order val="0"/>
          <c:tx>
            <c:v>Electricity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ysClr val="window" lastClr="FFFFFF"/>
              </a:solidFill>
              <a:ln w="12700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6'!$A$3:$A$13</c:f>
              <c:numCache>
                <c:formatCode>0.00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xVal>
          <c:yVal>
            <c:numRef>
              <c:f>'Figure 6'!$B$3:$B$13</c:f>
              <c:numCache>
                <c:formatCode>0.00</c:formatCode>
                <c:ptCount val="11"/>
                <c:pt idx="0">
                  <c:v>206.48418013195405</c:v>
                </c:pt>
                <c:pt idx="1">
                  <c:v>171.81571819238542</c:v>
                </c:pt>
                <c:pt idx="2">
                  <c:v>137.14725625281685</c:v>
                </c:pt>
                <c:pt idx="3">
                  <c:v>102.47879431324826</c:v>
                </c:pt>
                <c:pt idx="4">
                  <c:v>68.000997161553528</c:v>
                </c:pt>
                <c:pt idx="5">
                  <c:v>33.856039637183997</c:v>
                </c:pt>
                <c:pt idx="6">
                  <c:v>-0.11501333015916806</c:v>
                </c:pt>
                <c:pt idx="7">
                  <c:v>-33.987748041151264</c:v>
                </c:pt>
                <c:pt idx="8">
                  <c:v>-67.798272798130043</c:v>
                </c:pt>
                <c:pt idx="9">
                  <c:v>-101.57945282775081</c:v>
                </c:pt>
                <c:pt idx="10">
                  <c:v>-135.30697935751508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07-473F-BFC8-34DF5C66C05D}"/>
            </c:ext>
          </c:extLst>
        </c:ser>
        <c:ser>
          <c:idx val="1"/>
          <c:order val="1"/>
          <c:tx>
            <c:v>Heat</c:v>
          </c:tx>
          <c:spPr>
            <a:ln w="19050" cap="rnd">
              <a:solidFill>
                <a:srgbClr val="A5A5A5"/>
              </a:solidFill>
              <a:prstDash val="lgDashDot"/>
              <a:round/>
            </a:ln>
            <a:effectLst/>
          </c:spPr>
          <c:marker>
            <c:symbol val="diamond"/>
            <c:size val="6"/>
            <c:spPr>
              <a:solidFill>
                <a:sysClr val="window" lastClr="FFFFFF"/>
              </a:solidFill>
              <a:ln w="12700">
                <a:solidFill>
                  <a:sysClr val="windowText" lastClr="000000">
                    <a:lumMod val="50000"/>
                    <a:lumOff val="50000"/>
                  </a:sysClr>
                </a:solidFill>
              </a:ln>
              <a:effectLst/>
            </c:spPr>
          </c:marker>
          <c:xVal>
            <c:numRef>
              <c:f>'Figure 6'!$C$3:$C$13</c:f>
              <c:numCache>
                <c:formatCode>0.00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xVal>
          <c:yVal>
            <c:numRef>
              <c:f>'Figure 6'!$D$3:$D$13</c:f>
              <c:numCache>
                <c:formatCode>0.00</c:formatCode>
                <c:ptCount val="11"/>
                <c:pt idx="0">
                  <c:v>135.79062022065469</c:v>
                </c:pt>
                <c:pt idx="1">
                  <c:v>113.19407920095429</c:v>
                </c:pt>
                <c:pt idx="2">
                  <c:v>90.597538181253924</c:v>
                </c:pt>
                <c:pt idx="3">
                  <c:v>68.000997161553528</c:v>
                </c:pt>
                <c:pt idx="4">
                  <c:v>45.404456141853181</c:v>
                </c:pt>
                <c:pt idx="5">
                  <c:v>22.807915122152806</c:v>
                </c:pt>
                <c:pt idx="6">
                  <c:v>0.21137410245238761</c:v>
                </c:pt>
                <c:pt idx="7">
                  <c:v>-22.385166917247943</c:v>
                </c:pt>
                <c:pt idx="8">
                  <c:v>-44.981707936948325</c:v>
                </c:pt>
                <c:pt idx="9">
                  <c:v>-67.578248956648736</c:v>
                </c:pt>
                <c:pt idx="10">
                  <c:v>-90.174789976349089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F07-473F-BFC8-34DF5C66C05D}"/>
            </c:ext>
          </c:extLst>
        </c:ser>
        <c:ser>
          <c:idx val="2"/>
          <c:order val="2"/>
          <c:tx>
            <c:v>Lime</c:v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triangle"/>
            <c:size val="6"/>
            <c:spPr>
              <a:solidFill>
                <a:sysClr val="window" lastClr="FFFFFF"/>
              </a:solidFill>
              <a:ln w="12700">
                <a:solidFill>
                  <a:sysClr val="window" lastClr="FFFFFF">
                    <a:lumMod val="65000"/>
                  </a:sysClr>
                </a:solidFill>
              </a:ln>
              <a:effectLst/>
            </c:spPr>
          </c:marker>
          <c:xVal>
            <c:numRef>
              <c:f>'Figure 6'!$E$3:$E$13</c:f>
              <c:numCache>
                <c:formatCode>0.00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xVal>
          <c:yVal>
            <c:numRef>
              <c:f>'Figure 6'!$F$3:$F$13</c:f>
              <c:numCache>
                <c:formatCode>0.00</c:formatCode>
                <c:ptCount val="11"/>
                <c:pt idx="0">
                  <c:v>132.68272609587663</c:v>
                </c:pt>
                <c:pt idx="1">
                  <c:v>116.51229386229588</c:v>
                </c:pt>
                <c:pt idx="2">
                  <c:v>100.34186162871509</c:v>
                </c:pt>
                <c:pt idx="3">
                  <c:v>84.171429395134311</c:v>
                </c:pt>
                <c:pt idx="4">
                  <c:v>68.000997161553528</c:v>
                </c:pt>
                <c:pt idx="5">
                  <c:v>51.830564927972759</c:v>
                </c:pt>
                <c:pt idx="6">
                  <c:v>35.660132694391983</c:v>
                </c:pt>
                <c:pt idx="7">
                  <c:v>19.489700460811232</c:v>
                </c:pt>
                <c:pt idx="8">
                  <c:v>3.3192682272304017</c:v>
                </c:pt>
                <c:pt idx="9">
                  <c:v>-12.851164006350359</c:v>
                </c:pt>
                <c:pt idx="10">
                  <c:v>-29.02159623993116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F07-473F-BFC8-34DF5C66C0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203648"/>
        <c:axId val="223205616"/>
      </c:scatterChart>
      <c:valAx>
        <c:axId val="22320364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Product price (£/unit)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5616"/>
        <c:crossesAt val="-200"/>
        <c:crossBetween val="midCat"/>
      </c:valAx>
      <c:valAx>
        <c:axId val="2232056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Carbon tax (£/tCO</a:t>
                </a:r>
                <a:r>
                  <a:rPr lang="en-GB" b="1" baseline="-25000"/>
                  <a:t>2</a:t>
                </a:r>
                <a:r>
                  <a:rPr lang="en-GB" b="1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3648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2904886252099374"/>
          <c:y val="0.9162329355877642"/>
          <c:w val="0.47885637010055182"/>
          <c:h val="6.78593292760258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624359281959561"/>
          <c:y val="3.4259576250486798E-2"/>
          <c:w val="0.82478133792832697"/>
          <c:h val="0.75640685598332824"/>
        </c:manualLayout>
      </c:layout>
      <c:scatterChart>
        <c:scatterStyle val="lineMarker"/>
        <c:varyColors val="0"/>
        <c:ser>
          <c:idx val="1"/>
          <c:order val="0"/>
          <c:tx>
            <c:v>Fuel</c:v>
          </c:tx>
          <c:spPr>
            <a:ln w="19050" cap="rnd">
              <a:solidFill>
                <a:sysClr val="windowText" lastClr="000000">
                  <a:lumMod val="50000"/>
                  <a:lumOff val="50000"/>
                </a:sysClr>
              </a:solidFill>
              <a:prstDash val="lgDashDot"/>
              <a:round/>
            </a:ln>
            <a:effectLst/>
          </c:spPr>
          <c:marker>
            <c:symbol val="diamond"/>
            <c:size val="6"/>
            <c:spPr>
              <a:solidFill>
                <a:sysClr val="window" lastClr="FFFFFF"/>
              </a:solidFill>
              <a:ln w="12700">
                <a:solidFill>
                  <a:sysClr val="windowText" lastClr="000000">
                    <a:lumMod val="50000"/>
                    <a:lumOff val="50000"/>
                  </a:sysClr>
                </a:solidFill>
              </a:ln>
              <a:effectLst/>
            </c:spPr>
          </c:marker>
          <c:xVal>
            <c:numRef>
              <c:f>'Figure 6'!$C$21:$C$31</c:f>
              <c:numCache>
                <c:formatCode>0.00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xVal>
          <c:yVal>
            <c:numRef>
              <c:f>'Figure 6'!$D$21:$D$31</c:f>
              <c:numCache>
                <c:formatCode>0.00</c:formatCode>
                <c:ptCount val="11"/>
                <c:pt idx="0">
                  <c:v>-13.35106761050654</c:v>
                </c:pt>
                <c:pt idx="1">
                  <c:v>27.324964775523497</c:v>
                </c:pt>
                <c:pt idx="2">
                  <c:v>68.000997161553528</c:v>
                </c:pt>
                <c:pt idx="3">
                  <c:v>108.67702954758357</c:v>
                </c:pt>
                <c:pt idx="4">
                  <c:v>149.35306193361367</c:v>
                </c:pt>
                <c:pt idx="5">
                  <c:v>190.02909431964369</c:v>
                </c:pt>
                <c:pt idx="6">
                  <c:v>230.70512670567371</c:v>
                </c:pt>
                <c:pt idx="7">
                  <c:v>271.38115909170375</c:v>
                </c:pt>
                <c:pt idx="8">
                  <c:v>312.05719147773385</c:v>
                </c:pt>
                <c:pt idx="9">
                  <c:v>352.7332238637639</c:v>
                </c:pt>
                <c:pt idx="10">
                  <c:v>393.40925624979388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07-4B95-8E5C-232700610BCA}"/>
            </c:ext>
          </c:extLst>
        </c:ser>
        <c:ser>
          <c:idx val="0"/>
          <c:order val="1"/>
          <c:tx>
            <c:v>Sorbent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ysClr val="window" lastClr="FFFFFF"/>
              </a:solidFill>
              <a:ln w="12700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6'!$A$21:$A$31</c:f>
              <c:numCache>
                <c:formatCode>0.00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</c:numCache>
            </c:numRef>
          </c:xVal>
          <c:yVal>
            <c:numRef>
              <c:f>'Figure 6'!$B$21:$B$31</c:f>
              <c:numCache>
                <c:formatCode>0.00</c:formatCode>
                <c:ptCount val="11"/>
                <c:pt idx="0">
                  <c:v>33.595948954581559</c:v>
                </c:pt>
                <c:pt idx="1">
                  <c:v>62.266822460391573</c:v>
                </c:pt>
                <c:pt idx="2">
                  <c:v>90.937695966201517</c:v>
                </c:pt>
                <c:pt idx="3">
                  <c:v>119.60856947201151</c:v>
                </c:pt>
                <c:pt idx="4">
                  <c:v>148.27944297782156</c:v>
                </c:pt>
                <c:pt idx="5">
                  <c:v>176.95031648363155</c:v>
                </c:pt>
                <c:pt idx="6">
                  <c:v>205.62118998944149</c:v>
                </c:pt>
                <c:pt idx="7">
                  <c:v>234.29206349525151</c:v>
                </c:pt>
                <c:pt idx="8">
                  <c:v>262.9629370010615</c:v>
                </c:pt>
                <c:pt idx="9">
                  <c:v>291.6338105068715</c:v>
                </c:pt>
                <c:pt idx="10">
                  <c:v>320.30468401268149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507-4B95-8E5C-232700610BCA}"/>
            </c:ext>
          </c:extLst>
        </c:ser>
        <c:ser>
          <c:idx val="2"/>
          <c:order val="2"/>
          <c:tx>
            <c:v>Transport and storage</c:v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triangle"/>
            <c:size val="6"/>
            <c:spPr>
              <a:solidFill>
                <a:sysClr val="window" lastClr="FFFFFF"/>
              </a:solidFill>
              <a:ln w="12700">
                <a:solidFill>
                  <a:sysClr val="window" lastClr="FFFFFF">
                    <a:lumMod val="65000"/>
                  </a:sysClr>
                </a:solidFill>
              </a:ln>
              <a:effectLst/>
            </c:spPr>
          </c:marker>
          <c:xVal>
            <c:numRef>
              <c:f>'Figure 6'!$E$21:$E$31</c:f>
              <c:numCache>
                <c:formatCode>0.00</c:formatCode>
                <c:ptCount val="11"/>
                <c:pt idx="0">
                  <c:v>-25</c:v>
                </c:pt>
                <c:pt idx="1">
                  <c:v>-20</c:v>
                </c:pt>
                <c:pt idx="2">
                  <c:v>-15</c:v>
                </c:pt>
                <c:pt idx="3">
                  <c:v>-10</c:v>
                </c:pt>
                <c:pt idx="4">
                  <c:v>-5</c:v>
                </c:pt>
                <c:pt idx="5">
                  <c:v>0</c:v>
                </c:pt>
                <c:pt idx="6">
                  <c:v>5</c:v>
                </c:pt>
                <c:pt idx="7">
                  <c:v>10</c:v>
                </c:pt>
                <c:pt idx="8">
                  <c:v>15</c:v>
                </c:pt>
                <c:pt idx="9">
                  <c:v>20</c:v>
                </c:pt>
                <c:pt idx="10">
                  <c:v>25</c:v>
                </c:pt>
              </c:numCache>
            </c:numRef>
          </c:xVal>
          <c:yVal>
            <c:numRef>
              <c:f>'Figure 6'!$F$21:$F$31</c:f>
              <c:numCache>
                <c:formatCode>0.00</c:formatCode>
                <c:ptCount val="11"/>
                <c:pt idx="0">
                  <c:v>-86.893203814008814</c:v>
                </c:pt>
                <c:pt idx="1">
                  <c:v>-62.690984911577196</c:v>
                </c:pt>
                <c:pt idx="2">
                  <c:v>-38.488766009145564</c:v>
                </c:pt>
                <c:pt idx="3">
                  <c:v>-14.286547106713979</c:v>
                </c:pt>
                <c:pt idx="4">
                  <c:v>9.9156717957176408</c:v>
                </c:pt>
                <c:pt idx="5">
                  <c:v>34.117890698149282</c:v>
                </c:pt>
                <c:pt idx="6">
                  <c:v>58.320109600580892</c:v>
                </c:pt>
                <c:pt idx="7">
                  <c:v>82.522328503012517</c:v>
                </c:pt>
                <c:pt idx="8">
                  <c:v>106.72454740544416</c:v>
                </c:pt>
                <c:pt idx="9">
                  <c:v>130.92676630787577</c:v>
                </c:pt>
                <c:pt idx="10">
                  <c:v>155.12898521030738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507-4B95-8E5C-232700610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203648"/>
        <c:axId val="223205616"/>
      </c:scatterChart>
      <c:valAx>
        <c:axId val="223203648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Utility cost (£/unit)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5616"/>
        <c:crossesAt val="-200"/>
        <c:crossBetween val="midCat"/>
      </c:valAx>
      <c:valAx>
        <c:axId val="2232056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Carbon tax (£/tCO</a:t>
                </a:r>
                <a:r>
                  <a:rPr lang="en-GB" b="1" baseline="-25000"/>
                  <a:t>2</a:t>
                </a:r>
                <a:r>
                  <a:rPr lang="en-GB" b="1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3203648"/>
        <c:crossesAt val="-30"/>
        <c:crossBetween val="midCat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162329355877642"/>
          <c:w val="0.99741592688725544"/>
          <c:h val="6.78593292760258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5710589356033576"/>
          <c:y val="3.5222542427153378E-2"/>
          <c:w val="0.51973877739025143"/>
          <c:h val="0.8416372305046883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'Figure 7'!$C$1</c:f>
              <c:strCache>
                <c:ptCount val="1"/>
                <c:pt idx="0">
                  <c:v>25% increase in the parameter value</c:v>
                </c:pt>
              </c:strCache>
            </c:strRef>
          </c:tx>
          <c:spPr>
            <a:solidFill>
              <a:sysClr val="windowText" lastClr="000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'Figure 7'!$A$3:$A$21</c:f>
              <c:strCache>
                <c:ptCount val="19"/>
                <c:pt idx="0">
                  <c:v>Fraction of calcined product to sales (-)</c:v>
                </c:pt>
                <c:pt idx="1">
                  <c:v>Inflation rate (-)</c:v>
                </c:pt>
                <c:pt idx="2">
                  <c:v>Loan interest rate (-)</c:v>
                </c:pt>
                <c:pt idx="3">
                  <c:v>Depreciation rate (-)</c:v>
                </c:pt>
                <c:pt idx="4">
                  <c:v>Fixed operating cost (-)</c:v>
                </c:pt>
                <c:pt idx="5">
                  <c:v>Loan share (-)</c:v>
                </c:pt>
                <c:pt idx="6">
                  <c:v>Corporate tax rate (-)</c:v>
                </c:pt>
                <c:pt idx="7">
                  <c:v>Variable operating cost (-)</c:v>
                </c:pt>
                <c:pt idx="8">
                  <c:v>CO₂ transport and storage cost (£/t)</c:v>
                </c:pt>
                <c:pt idx="9">
                  <c:v>Sorbent cost (£/t)</c:v>
                </c:pt>
                <c:pt idx="10">
                  <c:v>Fuel cell degradation (-)</c:v>
                </c:pt>
                <c:pt idx="11">
                  <c:v>Project interest rate (-)</c:v>
                </c:pt>
                <c:pt idx="12">
                  <c:v>CaO price (£/t)</c:v>
                </c:pt>
                <c:pt idx="13">
                  <c:v>Heat price (£/MWthh)</c:v>
                </c:pt>
                <c:pt idx="14">
                  <c:v>Conversion of sorbent (-)</c:v>
                </c:pt>
                <c:pt idx="15">
                  <c:v>Capacity factor (-)</c:v>
                </c:pt>
                <c:pt idx="16">
                  <c:v>Fuel cost (£/GJch)</c:v>
                </c:pt>
                <c:pt idx="17">
                  <c:v>Electricity price (£/MWelh)</c:v>
                </c:pt>
                <c:pt idx="18">
                  <c:v>Total capital requirement (£)</c:v>
                </c:pt>
              </c:strCache>
            </c:strRef>
          </c:cat>
          <c:val>
            <c:numRef>
              <c:f>'Figure 7'!$C$3:$C$21</c:f>
              <c:numCache>
                <c:formatCode>0.00</c:formatCode>
                <c:ptCount val="19"/>
                <c:pt idx="0">
                  <c:v>69.107419903963674</c:v>
                </c:pt>
                <c:pt idx="1">
                  <c:v>66.513411397178018</c:v>
                </c:pt>
                <c:pt idx="2">
                  <c:v>70.331941828957881</c:v>
                </c:pt>
                <c:pt idx="3">
                  <c:v>70.620567904953759</c:v>
                </c:pt>
                <c:pt idx="4">
                  <c:v>71.002293196601769</c:v>
                </c:pt>
                <c:pt idx="5">
                  <c:v>64.973950565138807</c:v>
                </c:pt>
                <c:pt idx="6">
                  <c:v>71.641545192341553</c:v>
                </c:pt>
                <c:pt idx="7">
                  <c:v>74.003589231650039</c:v>
                </c:pt>
                <c:pt idx="8">
                  <c:v>76.471773777404621</c:v>
                </c:pt>
                <c:pt idx="9">
                  <c:v>76.60225921329652</c:v>
                </c:pt>
                <c:pt idx="10">
                  <c:v>79.124065231599459</c:v>
                </c:pt>
                <c:pt idx="11">
                  <c:v>80.833220973712187</c:v>
                </c:pt>
                <c:pt idx="12">
                  <c:v>51.830564927972759</c:v>
                </c:pt>
                <c:pt idx="13">
                  <c:v>51.053591396778273</c:v>
                </c:pt>
                <c:pt idx="14">
                  <c:v>54.400797729242832</c:v>
                </c:pt>
                <c:pt idx="15">
                  <c:v>49.873132003958155</c:v>
                </c:pt>
                <c:pt idx="16">
                  <c:v>98.50802145107609</c:v>
                </c:pt>
                <c:pt idx="17">
                  <c:v>33.856039637183997</c:v>
                </c:pt>
                <c:pt idx="18">
                  <c:v>104.97104880927813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3C-4E1C-997D-9B3DC564D240}"/>
            </c:ext>
          </c:extLst>
        </c:ser>
        <c:ser>
          <c:idx val="0"/>
          <c:order val="1"/>
          <c:tx>
            <c:strRef>
              <c:f>'Figure 7'!$B$1</c:f>
              <c:strCache>
                <c:ptCount val="1"/>
                <c:pt idx="0">
                  <c:v>25% reduction in the parameter value</c:v>
                </c:pt>
              </c:strCache>
            </c:strRef>
          </c:tx>
          <c:spPr>
            <a:pattFill prst="openDmnd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'Figure 7'!$A$3:$A$21</c:f>
              <c:strCache>
                <c:ptCount val="19"/>
                <c:pt idx="0">
                  <c:v>Fraction of calcined product to sales (-)</c:v>
                </c:pt>
                <c:pt idx="1">
                  <c:v>Inflation rate (-)</c:v>
                </c:pt>
                <c:pt idx="2">
                  <c:v>Loan interest rate (-)</c:v>
                </c:pt>
                <c:pt idx="3">
                  <c:v>Depreciation rate (-)</c:v>
                </c:pt>
                <c:pt idx="4">
                  <c:v>Fixed operating cost (-)</c:v>
                </c:pt>
                <c:pt idx="5">
                  <c:v>Loan share (-)</c:v>
                </c:pt>
                <c:pt idx="6">
                  <c:v>Corporate tax rate (-)</c:v>
                </c:pt>
                <c:pt idx="7">
                  <c:v>Variable operating cost (-)</c:v>
                </c:pt>
                <c:pt idx="8">
                  <c:v>CO₂ transport and storage cost (£/t)</c:v>
                </c:pt>
                <c:pt idx="9">
                  <c:v>Sorbent cost (£/t)</c:v>
                </c:pt>
                <c:pt idx="10">
                  <c:v>Fuel cell degradation (-)</c:v>
                </c:pt>
                <c:pt idx="11">
                  <c:v>Project interest rate (-)</c:v>
                </c:pt>
                <c:pt idx="12">
                  <c:v>CaO price (£/t)</c:v>
                </c:pt>
                <c:pt idx="13">
                  <c:v>Heat price (£/MWthh)</c:v>
                </c:pt>
                <c:pt idx="14">
                  <c:v>Conversion of sorbent (-)</c:v>
                </c:pt>
                <c:pt idx="15">
                  <c:v>Capacity factor (-)</c:v>
                </c:pt>
                <c:pt idx="16">
                  <c:v>Fuel cost (£/GJch)</c:v>
                </c:pt>
                <c:pt idx="17">
                  <c:v>Electricity price (£/MWelh)</c:v>
                </c:pt>
                <c:pt idx="18">
                  <c:v>Total capital requirement (£)</c:v>
                </c:pt>
              </c:strCache>
            </c:strRef>
          </c:cat>
          <c:val>
            <c:numRef>
              <c:f>'Figure 7'!$B$3:$B$21</c:f>
              <c:numCache>
                <c:formatCode>0.00</c:formatCode>
                <c:ptCount val="19"/>
                <c:pt idx="0">
                  <c:v>67.337143516107432</c:v>
                </c:pt>
                <c:pt idx="1">
                  <c:v>69.514982643602082</c:v>
                </c:pt>
                <c:pt idx="2">
                  <c:v>65.676318069235776</c:v>
                </c:pt>
                <c:pt idx="3">
                  <c:v>65.492147244135481</c:v>
                </c:pt>
                <c:pt idx="4">
                  <c:v>64.9997011265053</c:v>
                </c:pt>
                <c:pt idx="5">
                  <c:v>71.039256480762219</c:v>
                </c:pt>
                <c:pt idx="6">
                  <c:v>64.760126674929481</c:v>
                </c:pt>
                <c:pt idx="7">
                  <c:v>61.998405091457009</c:v>
                </c:pt>
                <c:pt idx="8">
                  <c:v>59.530220545702484</c:v>
                </c:pt>
                <c:pt idx="9">
                  <c:v>59.399735109810521</c:v>
                </c:pt>
                <c:pt idx="10">
                  <c:v>55.18383264674798</c:v>
                </c:pt>
                <c:pt idx="11">
                  <c:v>56.481299658292471</c:v>
                </c:pt>
                <c:pt idx="12">
                  <c:v>84.171429395134311</c:v>
                </c:pt>
                <c:pt idx="13">
                  <c:v>84.948402926328839</c:v>
                </c:pt>
                <c:pt idx="14">
                  <c:v>90.667996215404727</c:v>
                </c:pt>
                <c:pt idx="15">
                  <c:v>104.68607419583412</c:v>
                </c:pt>
                <c:pt idx="16">
                  <c:v>37.493972872031016</c:v>
                </c:pt>
                <c:pt idx="17">
                  <c:v>102.47879431324826</c:v>
                </c:pt>
                <c:pt idx="18">
                  <c:v>31.349874689541732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3C-4E1C-997D-9B3DC564D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616939920"/>
        <c:axId val="616935328"/>
      </c:barChart>
      <c:catAx>
        <c:axId val="616939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6935328"/>
        <c:crossesAt val="68.001046168764589"/>
        <c:auto val="1"/>
        <c:lblAlgn val="ctr"/>
        <c:lblOffset val="100"/>
        <c:noMultiLvlLbl val="0"/>
      </c:catAx>
      <c:valAx>
        <c:axId val="616935328"/>
        <c:scaling>
          <c:orientation val="minMax"/>
          <c:min val="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800" b="1" i="0" baseline="0">
                    <a:solidFill>
                      <a:sysClr val="windowText" lastClr="000000"/>
                    </a:solidFill>
                    <a:effectLst/>
                  </a:rPr>
                  <a:t>Carbon tax (£/tCO</a:t>
                </a:r>
                <a:r>
                  <a:rPr lang="en-GB" sz="800" b="1" i="0" baseline="-25000">
                    <a:solidFill>
                      <a:sysClr val="windowText" lastClr="000000"/>
                    </a:solidFill>
                    <a:effectLst/>
                  </a:rPr>
                  <a:t>2</a:t>
                </a:r>
                <a:r>
                  <a:rPr lang="en-GB" sz="800" b="1" i="0" baseline="0">
                    <a:solidFill>
                      <a:sysClr val="windowText" lastClr="000000"/>
                    </a:solidFill>
                    <a:effectLst/>
                  </a:rPr>
                  <a:t>)</a:t>
                </a:r>
                <a:endParaRPr lang="en-GB" sz="800">
                  <a:solidFill>
                    <a:sysClr val="windowText" lastClr="000000"/>
                  </a:solidFill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6939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515761117052912"/>
          <c:y val="0.78275507348324969"/>
          <c:w val="0.28484238882947072"/>
          <c:h val="8.27588554312555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5710589356033576"/>
          <c:y val="3.5222542427153378E-2"/>
          <c:w val="0.51973877739025143"/>
          <c:h val="0.8416372305046883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'Figure 7'!$C$1</c:f>
              <c:strCache>
                <c:ptCount val="1"/>
                <c:pt idx="0">
                  <c:v>25% increase in the parameter value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'Figure 7 - Sensitivity analysis'!#REF!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'Figure 7 - Sensitivity analysis'!#REF!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904F-4F1C-8C1C-EDD5C89A00DE}"/>
            </c:ext>
          </c:extLst>
        </c:ser>
        <c:ser>
          <c:idx val="0"/>
          <c:order val="1"/>
          <c:tx>
            <c:strRef>
              <c:f>'Figure 7'!$B$1</c:f>
              <c:strCache>
                <c:ptCount val="1"/>
                <c:pt idx="0">
                  <c:v>25% reduction in the parameter value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'Figure 7 - Sensitivity analysis'!#REF!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'Figure 7 - Sensitivity analysis'!#REF!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904F-4F1C-8C1C-EDD5C89A0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616939920"/>
        <c:axId val="616935328"/>
      </c:barChart>
      <c:catAx>
        <c:axId val="616939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6935328"/>
        <c:crossesAt val="55.750933109107599"/>
        <c:auto val="1"/>
        <c:lblAlgn val="ctr"/>
        <c:lblOffset val="100"/>
        <c:noMultiLvlLbl val="0"/>
      </c:catAx>
      <c:valAx>
        <c:axId val="616935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800" b="1" i="0" baseline="0">
                    <a:solidFill>
                      <a:sysClr val="windowText" lastClr="000000"/>
                    </a:solidFill>
                    <a:effectLst/>
                  </a:rPr>
                  <a:t>Carbon tax (€/tCO2)</a:t>
                </a:r>
                <a:endParaRPr lang="en-GB" sz="8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6939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515761117052912"/>
          <c:y val="0.78275507348324969"/>
          <c:w val="0.28484238882947072"/>
          <c:h val="8.27588554312555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01584245261957"/>
          <c:y val="4.5501551189245086E-2"/>
          <c:w val="0.7970446862134466"/>
          <c:h val="0.66863926910894156"/>
        </c:manualLayout>
      </c:layout>
      <c:scatterChart>
        <c:scatterStyle val="smoothMarker"/>
        <c:varyColors val="0"/>
        <c:ser>
          <c:idx val="0"/>
          <c:order val="0"/>
          <c:tx>
            <c:v>Profitability index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ysClr val="window" lastClr="FFFFFF"/>
              </a:solidFill>
              <a:ln w="12700">
                <a:solidFill>
                  <a:schemeClr val="tx1"/>
                </a:solidFill>
              </a:ln>
              <a:effectLst/>
            </c:spPr>
          </c:marker>
          <c:xVal>
            <c:numRef>
              <c:f>'Figure 8'!$A$2:$A$18</c:f>
              <c:numCache>
                <c:formatCode>0</c:formatCode>
                <c:ptCount val="17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68</c:v>
                </c:pt>
                <c:pt idx="8">
                  <c:v>70</c:v>
                </c:pt>
                <c:pt idx="9">
                  <c:v>80</c:v>
                </c:pt>
                <c:pt idx="10">
                  <c:v>90</c:v>
                </c:pt>
                <c:pt idx="11">
                  <c:v>100</c:v>
                </c:pt>
                <c:pt idx="12">
                  <c:v>110</c:v>
                </c:pt>
                <c:pt idx="13">
                  <c:v>120</c:v>
                </c:pt>
                <c:pt idx="14">
                  <c:v>130</c:v>
                </c:pt>
                <c:pt idx="15">
                  <c:v>140</c:v>
                </c:pt>
                <c:pt idx="16">
                  <c:v>150</c:v>
                </c:pt>
              </c:numCache>
            </c:numRef>
          </c:xVal>
          <c:yVal>
            <c:numRef>
              <c:f>'Figure 8'!$C$2:$C$18</c:f>
              <c:numCache>
                <c:formatCode>0.0</c:formatCode>
                <c:ptCount val="17"/>
                <c:pt idx="0">
                  <c:v>-6.5531322562051075E-2</c:v>
                </c:pt>
                <c:pt idx="1">
                  <c:v>9.9377582089445138E-2</c:v>
                </c:pt>
                <c:pt idx="2">
                  <c:v>0.26021450627143761</c:v>
                </c:pt>
                <c:pt idx="3">
                  <c:v>0.41846856707926372</c:v>
                </c:pt>
                <c:pt idx="4">
                  <c:v>0.57450495956643988</c:v>
                </c:pt>
                <c:pt idx="5">
                  <c:v>0.72832702186941023</c:v>
                </c:pt>
                <c:pt idx="6">
                  <c:v>0.8800343509784041</c:v>
                </c:pt>
                <c:pt idx="7">
                  <c:v>0.99998514292341056</c:v>
                </c:pt>
                <c:pt idx="8">
                  <c:v>1.0297838782170299</c:v>
                </c:pt>
                <c:pt idx="9">
                  <c:v>1.1776315256672885</c:v>
                </c:pt>
                <c:pt idx="10">
                  <c:v>1.3238672950328192</c:v>
                </c:pt>
                <c:pt idx="11">
                  <c:v>1.4698213942499987</c:v>
                </c:pt>
                <c:pt idx="12">
                  <c:v>1.6157754934671775</c:v>
                </c:pt>
                <c:pt idx="13">
                  <c:v>1.7617295926843568</c:v>
                </c:pt>
                <c:pt idx="14">
                  <c:v>1.9076836919015363</c:v>
                </c:pt>
                <c:pt idx="15">
                  <c:v>2.0536377911187156</c:v>
                </c:pt>
                <c:pt idx="16">
                  <c:v>2.1995918903358951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21-42A4-9D49-2363C524A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3615544"/>
        <c:axId val="673610296"/>
      </c:scatterChart>
      <c:scatterChart>
        <c:scatterStyle val="smoothMarker"/>
        <c:varyColors val="0"/>
        <c:ser>
          <c:idx val="1"/>
          <c:order val="1"/>
          <c:tx>
            <c:v>Payback time</c:v>
          </c:tx>
          <c:spPr>
            <a:ln w="19050" cap="rnd">
              <a:solidFill>
                <a:schemeClr val="tx1">
                  <a:lumMod val="50000"/>
                  <a:lumOff val="50000"/>
                </a:schemeClr>
              </a:solidFill>
              <a:prstDash val="lgDashDot"/>
              <a:round/>
            </a:ln>
            <a:effectLst/>
          </c:spPr>
          <c:marker>
            <c:symbol val="diamond"/>
            <c:size val="7"/>
            <c:spPr>
              <a:solidFill>
                <a:schemeClr val="bg1"/>
              </a:solidFill>
              <a:ln w="19050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Lit>
              <c:formatCode>General</c:formatCode>
              <c:ptCount val="10"/>
              <c:pt idx="0">
                <c:v>68</c:v>
              </c:pt>
              <c:pt idx="1">
                <c:v>70</c:v>
              </c:pt>
              <c:pt idx="2">
                <c:v>80</c:v>
              </c:pt>
              <c:pt idx="3">
                <c:v>90</c:v>
              </c:pt>
              <c:pt idx="4">
                <c:v>100</c:v>
              </c:pt>
              <c:pt idx="5">
                <c:v>110</c:v>
              </c:pt>
              <c:pt idx="6">
                <c:v>120</c:v>
              </c:pt>
              <c:pt idx="7">
                <c:v>130</c:v>
              </c:pt>
              <c:pt idx="8">
                <c:v>140</c:v>
              </c:pt>
              <c:pt idx="9">
                <c:v>150</c:v>
              </c:pt>
            </c:numLit>
          </c:xVal>
          <c:yVal>
            <c:numLit>
              <c:formatCode>General</c:formatCode>
              <c:ptCount val="10"/>
              <c:pt idx="0">
                <c:v>25</c:v>
              </c:pt>
              <c:pt idx="1">
                <c:v>22.171643803733993</c:v>
              </c:pt>
              <c:pt idx="2">
                <c:v>16.185951059142027</c:v>
              </c:pt>
              <c:pt idx="3">
                <c:v>13.49346959234475</c:v>
              </c:pt>
              <c:pt idx="4">
                <c:v>11.756817681120399</c:v>
              </c:pt>
              <c:pt idx="5">
                <c:v>10.488133837623428</c:v>
              </c:pt>
              <c:pt idx="6">
                <c:v>9.2185772764188219</c:v>
              </c:pt>
              <c:pt idx="7">
                <c:v>7.9968764429918799</c:v>
              </c:pt>
              <c:pt idx="8">
                <c:v>7.0939305196263698</c:v>
              </c:pt>
              <c:pt idx="9">
                <c:v>6.396313421485476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1-2B21-42A4-9D49-2363C524ABBB}"/>
            </c:ext>
          </c:extLst>
        </c:ser>
        <c:ser>
          <c:idx val="2"/>
          <c:order val="2"/>
          <c:tx>
            <c:v>Internal rate of return</c:v>
          </c:tx>
          <c:spPr>
            <a:ln w="19050" cap="rnd">
              <a:solidFill>
                <a:schemeClr val="bg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Lit>
              <c:formatCode>General</c:formatCode>
              <c:ptCount val="14"/>
              <c:pt idx="0">
                <c:v>30</c:v>
              </c:pt>
              <c:pt idx="1">
                <c:v>40</c:v>
              </c:pt>
              <c:pt idx="2">
                <c:v>50</c:v>
              </c:pt>
              <c:pt idx="3">
                <c:v>60</c:v>
              </c:pt>
              <c:pt idx="4">
                <c:v>68</c:v>
              </c:pt>
              <c:pt idx="5">
                <c:v>70</c:v>
              </c:pt>
              <c:pt idx="6">
                <c:v>80</c:v>
              </c:pt>
              <c:pt idx="7">
                <c:v>90</c:v>
              </c:pt>
              <c:pt idx="8">
                <c:v>100</c:v>
              </c:pt>
              <c:pt idx="9">
                <c:v>110</c:v>
              </c:pt>
              <c:pt idx="10">
                <c:v>120</c:v>
              </c:pt>
              <c:pt idx="11">
                <c:v>130</c:v>
              </c:pt>
              <c:pt idx="12">
                <c:v>140</c:v>
              </c:pt>
              <c:pt idx="13">
                <c:v>150</c:v>
              </c:pt>
            </c:numLit>
          </c:xVal>
          <c:yVal>
            <c:numLit>
              <c:formatCode>General</c:formatCode>
              <c:ptCount val="14"/>
              <c:pt idx="0">
                <c:v>-0.78459444698165337</c:v>
              </c:pt>
              <c:pt idx="1">
                <c:v>2.6819513581091652</c:v>
              </c:pt>
              <c:pt idx="2">
                <c:v>5.197604538053489</c:v>
              </c:pt>
              <c:pt idx="3">
                <c:v>7.286221106149374</c:v>
              </c:pt>
              <c:pt idx="4">
                <c:v>8.7800000000000011</c:v>
              </c:pt>
              <c:pt idx="5">
                <c:v>9.1357772083432369</c:v>
              </c:pt>
              <c:pt idx="6">
                <c:v>10.837865965968478</c:v>
              </c:pt>
              <c:pt idx="7">
                <c:v>12.446815012386907</c:v>
              </c:pt>
              <c:pt idx="8">
                <c:v>13.999909625428156</c:v>
              </c:pt>
              <c:pt idx="9">
                <c:v>15.513195950009473</c:v>
              </c:pt>
              <c:pt idx="10">
                <c:v>16.99645807244686</c:v>
              </c:pt>
              <c:pt idx="11">
                <c:v>18.456852669784244</c:v>
              </c:pt>
              <c:pt idx="12">
                <c:v>19.89970387817753</c:v>
              </c:pt>
              <c:pt idx="13">
                <c:v>21.329020175394479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2-2B21-42A4-9D49-2363C524A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4130432"/>
        <c:axId val="744129120"/>
      </c:scatterChart>
      <c:valAx>
        <c:axId val="673615544"/>
        <c:scaling>
          <c:orientation val="minMax"/>
          <c:max val="15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Carbon tax (£/tCO</a:t>
                </a:r>
                <a:r>
                  <a:rPr lang="en-GB" b="1" baseline="-25000"/>
                  <a:t>2</a:t>
                </a:r>
                <a:r>
                  <a:rPr lang="en-GB" b="1" baseline="0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73610296"/>
        <c:crossesAt val="-50"/>
        <c:crossBetween val="midCat"/>
        <c:majorUnit val="15"/>
      </c:valAx>
      <c:valAx>
        <c:axId val="6736102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Profitability</a:t>
                </a:r>
                <a:r>
                  <a:rPr lang="en-GB" b="1" baseline="0"/>
                  <a:t> index (-)</a:t>
                </a:r>
                <a:endParaRPr lang="en-GB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73615544"/>
        <c:crossesAt val="-50"/>
        <c:crossBetween val="midCat"/>
        <c:majorUnit val="1"/>
      </c:valAx>
      <c:valAx>
        <c:axId val="74412912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Payback time (years)</a:t>
                </a:r>
              </a:p>
              <a:p>
                <a:pPr>
                  <a:defRPr b="1"/>
                </a:pPr>
                <a:r>
                  <a:rPr lang="en-GB" b="1"/>
                  <a:t>Internal</a:t>
                </a:r>
                <a:r>
                  <a:rPr lang="en-GB" b="1" baseline="0"/>
                  <a:t> rate of return (%)</a:t>
                </a:r>
                <a:endParaRPr lang="en-GB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44130432"/>
        <c:crosses val="max"/>
        <c:crossBetween val="midCat"/>
      </c:valAx>
      <c:valAx>
        <c:axId val="744130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4129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179295</xdr:colOff>
      <xdr:row>3</xdr:row>
      <xdr:rowOff>0</xdr:rowOff>
    </xdr:from>
    <xdr:to>
      <xdr:col>16</xdr:col>
      <xdr:colOff>150346</xdr:colOff>
      <xdr:row>19</xdr:row>
      <xdr:rowOff>100592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179294</xdr:colOff>
      <xdr:row>19</xdr:row>
      <xdr:rowOff>89645</xdr:rowOff>
    </xdr:from>
    <xdr:to>
      <xdr:col>16</xdr:col>
      <xdr:colOff>173318</xdr:colOff>
      <xdr:row>37</xdr:row>
      <xdr:rowOff>55766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209550</xdr:colOff>
      <xdr:row>1</xdr:row>
      <xdr:rowOff>104775</xdr:rowOff>
    </xdr:from>
    <xdr:to>
      <xdr:col>20</xdr:col>
      <xdr:colOff>301625</xdr:colOff>
      <xdr:row>17</xdr:row>
      <xdr:rowOff>2540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152400</xdr:colOff>
      <xdr:row>17</xdr:row>
      <xdr:rowOff>123825</xdr:rowOff>
    </xdr:from>
    <xdr:to>
      <xdr:col>20</xdr:col>
      <xdr:colOff>314325</xdr:colOff>
      <xdr:row>35</xdr:row>
      <xdr:rowOff>59690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209550</xdr:colOff>
      <xdr:row>1</xdr:row>
      <xdr:rowOff>47625</xdr:rowOff>
    </xdr:from>
    <xdr:to>
      <xdr:col>12</xdr:col>
      <xdr:colOff>453887</xdr:colOff>
      <xdr:row>21</xdr:row>
      <xdr:rowOff>28866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38725" y="238125"/>
          <a:ext cx="5730737" cy="33530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28574</xdr:colOff>
      <xdr:row>1</xdr:row>
      <xdr:rowOff>57150</xdr:rowOff>
    </xdr:from>
    <xdr:to>
      <xdr:col>15</xdr:col>
      <xdr:colOff>210943</xdr:colOff>
      <xdr:row>26</xdr:row>
      <xdr:rowOff>66675</xdr:rowOff>
    </xdr:to>
    <xdr:pic>
      <xdr:nvPicPr>
        <xdr:cNvPr id="2" name="Picture 1" descr="C:\Users\s189001\Downloads\sankeymatic_4000x2400 (3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8824" y="219075"/>
          <a:ext cx="6887969" cy="4133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836839</xdr:colOff>
      <xdr:row>20</xdr:row>
      <xdr:rowOff>117022</xdr:rowOff>
    </xdr:from>
    <xdr:to>
      <xdr:col>16</xdr:col>
      <xdr:colOff>269421</xdr:colOff>
      <xdr:row>40</xdr:row>
      <xdr:rowOff>55608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802823</xdr:colOff>
      <xdr:row>1</xdr:row>
      <xdr:rowOff>66674</xdr:rowOff>
    </xdr:from>
    <xdr:to>
      <xdr:col>16</xdr:col>
      <xdr:colOff>209551</xdr:colOff>
      <xdr:row>20</xdr:row>
      <xdr:rowOff>157661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0</xdr:rowOff>
    </xdr:from>
    <xdr:to>
      <xdr:col>17</xdr:col>
      <xdr:colOff>28575</xdr:colOff>
      <xdr:row>21</xdr:row>
      <xdr:rowOff>93307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156883</xdr:colOff>
      <xdr:row>23</xdr:row>
      <xdr:rowOff>0</xdr:rowOff>
    </xdr:from>
    <xdr:to>
      <xdr:col>37</xdr:col>
      <xdr:colOff>556372</xdr:colOff>
      <xdr:row>41</xdr:row>
      <xdr:rowOff>36716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286492</xdr:colOff>
      <xdr:row>1</xdr:row>
      <xdr:rowOff>155988</xdr:rowOff>
    </xdr:from>
    <xdr:to>
      <xdr:col>16</xdr:col>
      <xdr:colOff>285750</xdr:colOff>
      <xdr:row>20</xdr:row>
      <xdr:rowOff>24947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4</xdr:row>
      <xdr:rowOff>133350</xdr:rowOff>
    </xdr:from>
    <xdr:to>
      <xdr:col>13</xdr:col>
      <xdr:colOff>549910</xdr:colOff>
      <xdr:row>30</xdr:row>
      <xdr:rowOff>20955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9001/Desktop/On-going%20papers/Novel%20Power%20Systems%20-%20Origen%20process%20economics/NPV_deterministic_NEV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chno-economic performance"/>
      <sheetName val="AnnualOutput"/>
      <sheetName val="Histogram"/>
      <sheetName val="Sheet1"/>
      <sheetName val="Sheet6"/>
      <sheetName val="CashFlowNPV_Detailed"/>
      <sheetName val="Scenarios(NPV)"/>
      <sheetName val="Data"/>
      <sheetName val="Sensitivity study - determinist"/>
      <sheetName val="CashFlowNPV_Simple"/>
      <sheetName val="RevenueDistribution"/>
      <sheetName val="ExpenditureDistribution"/>
    </sheetNames>
    <sheetDataSet>
      <sheetData sheetId="0"/>
      <sheetData sheetId="1"/>
      <sheetData sheetId="2"/>
      <sheetData sheetId="3"/>
      <sheetData sheetId="4"/>
      <sheetData sheetId="5">
        <row r="86">
          <cell r="B86">
            <v>0.8</v>
          </cell>
        </row>
        <row r="91">
          <cell r="B91">
            <v>33276919.782169499</v>
          </cell>
        </row>
        <row r="104">
          <cell r="B104">
            <v>40</v>
          </cell>
        </row>
        <row r="105">
          <cell r="B105">
            <v>30</v>
          </cell>
        </row>
        <row r="106">
          <cell r="B106">
            <v>40</v>
          </cell>
        </row>
        <row r="109">
          <cell r="B109">
            <v>0.5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36"/>
  <sheetViews>
    <sheetView tabSelected="1" zoomScale="130" zoomScaleNormal="130" workbookViewId="0">
      <selection activeCell="A19" sqref="A19"/>
    </sheetView>
  </sheetViews>
  <sheetFormatPr defaultRowHeight="14.25" x14ac:dyDescent="0.2"/>
  <cols>
    <col min="1" max="1" width="178.7109375" style="30" customWidth="1"/>
    <col min="2" max="2" width="49" style="30" customWidth="1"/>
    <col min="3" max="16384" width="9.140625" style="30"/>
  </cols>
  <sheetData>
    <row r="5" spans="1:1" ht="20.25" x14ac:dyDescent="0.2">
      <c r="A5" s="29" t="s">
        <v>83</v>
      </c>
    </row>
    <row r="6" spans="1:1" ht="20.25" x14ac:dyDescent="0.2">
      <c r="A6" s="31" t="s">
        <v>84</v>
      </c>
    </row>
    <row r="7" spans="1:1" ht="26.25" x14ac:dyDescent="0.2">
      <c r="A7" s="32"/>
    </row>
    <row r="8" spans="1:1" ht="26.25" x14ac:dyDescent="0.2">
      <c r="A8" s="32"/>
    </row>
    <row r="9" spans="1:1" ht="20.25" x14ac:dyDescent="0.2">
      <c r="A9" s="33" t="s">
        <v>79</v>
      </c>
    </row>
    <row r="10" spans="1:1" ht="20.25" x14ac:dyDescent="0.2">
      <c r="A10" s="34"/>
    </row>
    <row r="11" spans="1:1" ht="18.75" x14ac:dyDescent="0.2">
      <c r="A11" s="35" t="s">
        <v>85</v>
      </c>
    </row>
    <row r="12" spans="1:1" ht="18.75" x14ac:dyDescent="0.2">
      <c r="A12" s="35" t="s">
        <v>80</v>
      </c>
    </row>
    <row r="13" spans="1:1" ht="18.75" x14ac:dyDescent="0.2">
      <c r="A13" s="35"/>
    </row>
    <row r="14" spans="1:1" ht="18.75" x14ac:dyDescent="0.2">
      <c r="A14" s="35"/>
    </row>
    <row r="15" spans="1:1" ht="18.75" x14ac:dyDescent="0.2">
      <c r="A15" s="35"/>
    </row>
    <row r="16" spans="1:1" ht="20.25" x14ac:dyDescent="0.3">
      <c r="A16" s="36" t="s">
        <v>81</v>
      </c>
    </row>
    <row r="17" spans="1:1" ht="18.75" x14ac:dyDescent="0.2">
      <c r="A17" s="35"/>
    </row>
    <row r="18" spans="1:1" ht="18.75" x14ac:dyDescent="0.2">
      <c r="A18" s="35"/>
    </row>
    <row r="19" spans="1:1" ht="36.75" x14ac:dyDescent="0.2">
      <c r="A19" s="37" t="s">
        <v>82</v>
      </c>
    </row>
    <row r="22" spans="1:1" ht="18" x14ac:dyDescent="0.2">
      <c r="A22" s="38"/>
    </row>
    <row r="36" spans="1:1" ht="15" x14ac:dyDescent="0.2">
      <c r="A36" s="39"/>
    </row>
  </sheetData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3"/>
  <sheetViews>
    <sheetView zoomScale="70" zoomScaleNormal="70" workbookViewId="0">
      <selection activeCell="L52" sqref="L51:L52"/>
    </sheetView>
  </sheetViews>
  <sheetFormatPr defaultRowHeight="14.25" x14ac:dyDescent="0.2"/>
  <cols>
    <col min="1" max="1" width="38.140625" style="10" customWidth="1"/>
    <col min="2" max="2" width="13.5703125" style="10" bestFit="1" customWidth="1"/>
    <col min="3" max="6" width="18.42578125" style="10" bestFit="1" customWidth="1"/>
    <col min="7" max="16384" width="9.140625" style="10"/>
  </cols>
  <sheetData>
    <row r="1" spans="1:16383" x14ac:dyDescent="0.2">
      <c r="A1" s="10" t="s">
        <v>35</v>
      </c>
      <c r="C1" s="11">
        <v>75</v>
      </c>
      <c r="D1" s="11">
        <v>80</v>
      </c>
      <c r="E1" s="11">
        <v>85</v>
      </c>
      <c r="F1" s="11">
        <v>90</v>
      </c>
    </row>
    <row r="2" spans="1:16383" ht="18.75" x14ac:dyDescent="0.35">
      <c r="A2" s="10" t="s">
        <v>39</v>
      </c>
      <c r="C2" s="12">
        <v>44690.610198715098</v>
      </c>
      <c r="D2" s="12">
        <v>44690.610198715098</v>
      </c>
      <c r="E2" s="12">
        <v>44690.610198715098</v>
      </c>
      <c r="F2" s="12">
        <v>44690.610198715098</v>
      </c>
    </row>
    <row r="3" spans="1:16383" ht="18.75" x14ac:dyDescent="0.35">
      <c r="A3" s="10" t="s">
        <v>40</v>
      </c>
      <c r="C3" s="12">
        <v>1.3306034006234506</v>
      </c>
      <c r="D3" s="12">
        <v>1.2061049444549232</v>
      </c>
      <c r="E3" s="12">
        <v>1.0986963963137217</v>
      </c>
      <c r="F3" s="12">
        <v>1.0026024362120622</v>
      </c>
    </row>
    <row r="4" spans="1:16383" ht="18.75" x14ac:dyDescent="0.35">
      <c r="A4" s="2" t="s">
        <v>20</v>
      </c>
      <c r="C4" s="3">
        <v>21135.32</v>
      </c>
      <c r="D4" s="3">
        <v>22151.225699999999</v>
      </c>
      <c r="E4" s="3">
        <v>22999.976900000001</v>
      </c>
      <c r="F4" s="3">
        <v>23702.823799999998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</row>
    <row r="5" spans="1:16383" ht="18.75" x14ac:dyDescent="0.35">
      <c r="A5" s="2" t="s">
        <v>21</v>
      </c>
      <c r="C5" s="3">
        <v>18063.983021211399</v>
      </c>
      <c r="D5" s="3">
        <v>19181.983212729399</v>
      </c>
      <c r="E5" s="3">
        <v>20090.59511686</v>
      </c>
      <c r="F5" s="3">
        <v>20826.867240957599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pans="1:16383" ht="18.75" x14ac:dyDescent="0.35">
      <c r="A6" s="2" t="s">
        <v>22</v>
      </c>
      <c r="C6" s="3">
        <v>8911.2690340000008</v>
      </c>
      <c r="D6" s="3">
        <v>8921.2795000000006</v>
      </c>
      <c r="E6" s="3">
        <v>8937.6257475000002</v>
      </c>
      <c r="F6" s="3">
        <v>8957.0729119000007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 x14ac:dyDescent="0.2">
      <c r="A7" s="2" t="s">
        <v>23</v>
      </c>
      <c r="C7" s="3">
        <v>0.94670500000000002</v>
      </c>
      <c r="D7" s="3">
        <v>0.94670500000000002</v>
      </c>
      <c r="E7" s="3">
        <v>0.94670500000000002</v>
      </c>
      <c r="F7" s="3">
        <v>0.94670500000000002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pans="1:16383" ht="18.75" x14ac:dyDescent="0.35">
      <c r="A8" s="2" t="s">
        <v>24</v>
      </c>
      <c r="C8" s="3">
        <v>5.9224062745190604</v>
      </c>
      <c r="D8" s="3">
        <v>5.5983088865473798</v>
      </c>
      <c r="E8" s="3">
        <v>5.3181781381794897</v>
      </c>
      <c r="F8" s="3">
        <v>5.0657104552907599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</row>
    <row r="9" spans="1:16383" x14ac:dyDescent="0.2">
      <c r="A9" s="2" t="s">
        <v>25</v>
      </c>
      <c r="C9" s="3">
        <v>7.6299123571350602</v>
      </c>
      <c r="D9" s="3">
        <v>6.9160164594394198</v>
      </c>
      <c r="E9" s="12">
        <v>6.3001170799999997</v>
      </c>
      <c r="F9" s="3">
        <v>5.7490975250500096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</row>
    <row r="10" spans="1:16383" x14ac:dyDescent="0.2">
      <c r="A10" s="2" t="s">
        <v>26</v>
      </c>
      <c r="C10" s="3">
        <v>4.3032864239107296</v>
      </c>
      <c r="D10" s="3">
        <v>3.9006476541790098</v>
      </c>
      <c r="E10" s="12">
        <v>3.55327912437409</v>
      </c>
      <c r="F10" s="3">
        <v>3.24250295039803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</row>
    <row r="11" spans="1:16383" x14ac:dyDescent="0.2">
      <c r="C11" s="12"/>
      <c r="D11" s="12"/>
      <c r="E11" s="12"/>
      <c r="F11" s="12"/>
      <c r="H11" s="2"/>
    </row>
    <row r="12" spans="1:16383" x14ac:dyDescent="0.2">
      <c r="C12" s="12"/>
      <c r="D12" s="12"/>
      <c r="E12" s="12"/>
      <c r="F12" s="12"/>
    </row>
    <row r="13" spans="1:16383" x14ac:dyDescent="0.2">
      <c r="A13" s="10" t="s">
        <v>27</v>
      </c>
      <c r="C13" s="12">
        <v>107.18520559341444</v>
      </c>
      <c r="D13" s="12">
        <v>97.156377608882153</v>
      </c>
      <c r="E13" s="12">
        <v>88.50420724045334</v>
      </c>
      <c r="F13" s="12">
        <v>80.763470319928572</v>
      </c>
    </row>
    <row r="14" spans="1:16383" ht="18.75" x14ac:dyDescent="0.35">
      <c r="A14" s="10" t="s">
        <v>32</v>
      </c>
      <c r="C14" s="12">
        <v>477.07253254021595</v>
      </c>
      <c r="D14" s="12">
        <v>450.96524531567064</v>
      </c>
      <c r="E14" s="12">
        <v>428.39963948392483</v>
      </c>
      <c r="F14" s="12">
        <v>408.062399639624</v>
      </c>
    </row>
    <row r="15" spans="1:16383" x14ac:dyDescent="0.2">
      <c r="A15" s="10" t="s">
        <v>28</v>
      </c>
      <c r="C15" s="12">
        <v>60.359999416581999</v>
      </c>
      <c r="D15" s="12">
        <v>62.884043433887598</v>
      </c>
      <c r="E15" s="12">
        <v>64.953735774219894</v>
      </c>
      <c r="F15" s="12">
        <v>66.644738168542403</v>
      </c>
    </row>
    <row r="16" spans="1:16383" ht="18.75" x14ac:dyDescent="0.35">
      <c r="A16" s="10" t="s">
        <v>33</v>
      </c>
      <c r="C16" s="12">
        <v>40.420085876855502</v>
      </c>
      <c r="D16" s="12">
        <v>42.921730375659301</v>
      </c>
      <c r="E16" s="12">
        <v>44.954846280970301</v>
      </c>
      <c r="F16" s="12">
        <v>46.602333573768</v>
      </c>
    </row>
    <row r="17" spans="1:6" x14ac:dyDescent="0.2">
      <c r="A17" s="10" t="s">
        <v>29</v>
      </c>
      <c r="C17" s="12">
        <v>53.839530722076148</v>
      </c>
      <c r="D17" s="12">
        <v>57.19304994876596</v>
      </c>
      <c r="E17" s="12">
        <v>59.938685669376348</v>
      </c>
      <c r="F17" s="12">
        <v>62.180390335942526</v>
      </c>
    </row>
    <row r="18" spans="1:6" x14ac:dyDescent="0.2">
      <c r="A18" s="10" t="s">
        <v>30</v>
      </c>
      <c r="C18" s="12">
        <v>31246162.823562499</v>
      </c>
      <c r="D18" s="12">
        <v>32234556.034253601</v>
      </c>
      <c r="E18" s="12">
        <v>33276919.782169499</v>
      </c>
      <c r="F18" s="12">
        <v>34310426.882034101</v>
      </c>
    </row>
    <row r="19" spans="1:6" ht="18.75" x14ac:dyDescent="0.35">
      <c r="A19" s="10" t="s">
        <v>34</v>
      </c>
      <c r="C19" s="12">
        <v>58.217801039968933</v>
      </c>
      <c r="D19" s="12">
        <v>62.434970574630476</v>
      </c>
      <c r="E19" s="12">
        <v>68.000997161553528</v>
      </c>
      <c r="F19" s="12">
        <v>75.001490485555365</v>
      </c>
    </row>
    <row r="20" spans="1:6" x14ac:dyDescent="0.2">
      <c r="C20" s="12"/>
      <c r="D20" s="12"/>
      <c r="E20" s="12"/>
      <c r="F20" s="12"/>
    </row>
    <row r="21" spans="1:6" ht="18.75" x14ac:dyDescent="0.35">
      <c r="A21" s="10" t="s">
        <v>36</v>
      </c>
      <c r="C21" s="12">
        <v>699.16617125225241</v>
      </c>
      <c r="D21" s="12">
        <v>721.28252200907252</v>
      </c>
      <c r="E21" s="12">
        <v>744.60652101649407</v>
      </c>
      <c r="F21" s="12">
        <v>767.73234309117936</v>
      </c>
    </row>
    <row r="22" spans="1:6" x14ac:dyDescent="0.2">
      <c r="C22" s="12"/>
      <c r="D22" s="12"/>
      <c r="E22" s="12"/>
      <c r="F22" s="12"/>
    </row>
    <row r="23" spans="1:6" x14ac:dyDescent="0.2">
      <c r="C23" s="12"/>
      <c r="D23" s="12"/>
      <c r="E23" s="12"/>
      <c r="F23" s="1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"/>
  <sheetViews>
    <sheetView topLeftCell="B1" zoomScale="55" zoomScaleNormal="55" workbookViewId="0">
      <selection activeCell="A21" sqref="A21"/>
    </sheetView>
  </sheetViews>
  <sheetFormatPr defaultRowHeight="14.25" x14ac:dyDescent="0.2"/>
  <cols>
    <col min="1" max="1" width="38.140625" style="6" customWidth="1"/>
    <col min="2" max="2" width="14.7109375" style="6" customWidth="1"/>
    <col min="3" max="8" width="15.42578125" style="6" bestFit="1" customWidth="1"/>
    <col min="9" max="16384" width="9.140625" style="6"/>
  </cols>
  <sheetData>
    <row r="1" spans="1:16384" ht="16.5" x14ac:dyDescent="0.2">
      <c r="A1" s="6" t="s">
        <v>37</v>
      </c>
      <c r="B1" s="7">
        <v>150</v>
      </c>
      <c r="C1" s="7">
        <v>175</v>
      </c>
      <c r="D1" s="7">
        <v>200</v>
      </c>
      <c r="E1" s="7">
        <v>225</v>
      </c>
      <c r="F1" s="7">
        <v>250</v>
      </c>
      <c r="G1" s="7">
        <v>275</v>
      </c>
      <c r="H1" s="7">
        <v>300</v>
      </c>
    </row>
    <row r="2" spans="1:16384" ht="18.75" x14ac:dyDescent="0.35">
      <c r="A2" s="6" t="s">
        <v>39</v>
      </c>
      <c r="B2" s="8">
        <v>44690.610198715098</v>
      </c>
      <c r="C2" s="8">
        <v>44690.610198715098</v>
      </c>
      <c r="D2" s="8">
        <v>44690.610198715098</v>
      </c>
      <c r="E2" s="8">
        <v>44690.610198715098</v>
      </c>
      <c r="F2" s="8">
        <v>44690.610198715098</v>
      </c>
      <c r="G2" s="8">
        <v>44690.610198715098</v>
      </c>
      <c r="H2" s="8">
        <v>44690.610198715098</v>
      </c>
    </row>
    <row r="3" spans="1:16384" ht="18.75" x14ac:dyDescent="0.35">
      <c r="A3" s="6" t="s">
        <v>40</v>
      </c>
      <c r="B3" s="8">
        <v>0.87304721654180284</v>
      </c>
      <c r="C3" s="8">
        <v>0.92142115370472344</v>
      </c>
      <c r="D3" s="8">
        <v>0.97470948535013435</v>
      </c>
      <c r="E3" s="8">
        <v>1.0344861867737829</v>
      </c>
      <c r="F3" s="8">
        <v>1.0986963963137217</v>
      </c>
      <c r="G3" s="8">
        <v>1.16452789807055</v>
      </c>
      <c r="H3" s="8">
        <v>1.2335437070149671</v>
      </c>
    </row>
    <row r="4" spans="1:16384" ht="18.75" x14ac:dyDescent="0.35">
      <c r="A4" s="4" t="s">
        <v>20</v>
      </c>
      <c r="B4" s="5">
        <v>26138.791499999999</v>
      </c>
      <c r="C4" s="5">
        <v>25467.1999</v>
      </c>
      <c r="D4" s="5">
        <v>24698.073199999999</v>
      </c>
      <c r="E4" s="5">
        <v>23871.606899999999</v>
      </c>
      <c r="F4" s="5">
        <v>22999.976900000001</v>
      </c>
      <c r="G4" s="5">
        <v>22089.076799999999</v>
      </c>
      <c r="H4" s="5">
        <v>21142.864600000001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pans="1:16384" ht="18.75" x14ac:dyDescent="0.35">
      <c r="A5" s="4" t="s">
        <v>21</v>
      </c>
      <c r="B5" s="5">
        <v>23746.674418389699</v>
      </c>
      <c r="C5" s="5">
        <v>22964.919634688998</v>
      </c>
      <c r="D5" s="5">
        <v>22074.5852234796</v>
      </c>
      <c r="E5" s="5">
        <v>21109.5727505668</v>
      </c>
      <c r="F5" s="5">
        <v>20090.59511686</v>
      </c>
      <c r="G5" s="5">
        <v>19027.989605898601</v>
      </c>
      <c r="H5" s="5">
        <v>17923.237271922801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pans="1:16384" ht="18.75" x14ac:dyDescent="0.35">
      <c r="A6" s="4" t="s">
        <v>22</v>
      </c>
      <c r="B6" s="5">
        <v>9009.3869400999993</v>
      </c>
      <c r="C6" s="5">
        <v>8990.0834042999995</v>
      </c>
      <c r="D6" s="5">
        <v>8971.7152332999995</v>
      </c>
      <c r="E6" s="5">
        <v>8954.2616904999995</v>
      </c>
      <c r="F6" s="5">
        <v>8937.6257475000002</v>
      </c>
      <c r="G6" s="5">
        <v>8923.3443963000009</v>
      </c>
      <c r="H6" s="5">
        <v>8911.6922995000004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pans="1:16384" x14ac:dyDescent="0.2">
      <c r="A7" s="4" t="s">
        <v>23</v>
      </c>
      <c r="B7" s="5">
        <v>0.94670500000000002</v>
      </c>
      <c r="C7" s="5">
        <v>0.94670500000000002</v>
      </c>
      <c r="D7" s="5">
        <v>0.94670500000000002</v>
      </c>
      <c r="E7" s="5">
        <v>0.94670500000000002</v>
      </c>
      <c r="F7" s="5">
        <v>0.94670500000000002</v>
      </c>
      <c r="G7" s="5">
        <v>0.94670500000000002</v>
      </c>
      <c r="H7" s="5">
        <v>0.94670500000000002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pans="1:16384" ht="18.75" x14ac:dyDescent="0.35">
      <c r="A8" s="4" t="s">
        <v>24</v>
      </c>
      <c r="B8" s="5">
        <v>4.7535319274222996</v>
      </c>
      <c r="C8" s="5">
        <v>4.8743887047508503</v>
      </c>
      <c r="D8" s="5">
        <v>5.0070229060384204</v>
      </c>
      <c r="E8" s="5">
        <v>5.1577474864945296</v>
      </c>
      <c r="F8" s="5">
        <v>5.3181781381794897</v>
      </c>
      <c r="G8" s="5">
        <v>5.4829564825528196</v>
      </c>
      <c r="H8" s="5">
        <v>5.65503677416757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pans="1:16384" x14ac:dyDescent="0.2">
      <c r="A9" s="4" t="s">
        <v>25</v>
      </c>
      <c r="B9" s="5">
        <v>5.0062052620148103</v>
      </c>
      <c r="C9" s="5">
        <v>5.2835898686888498</v>
      </c>
      <c r="D9" s="5">
        <v>5.5891570379392803</v>
      </c>
      <c r="E9" s="5">
        <v>5.9319245208995897</v>
      </c>
      <c r="F9" s="8">
        <v>6.3001170799999997</v>
      </c>
      <c r="G9" s="5">
        <v>6.6776064119132803</v>
      </c>
      <c r="H9" s="5">
        <v>7.0733551175427802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pans="1:16384" x14ac:dyDescent="0.2">
      <c r="A10" s="4" t="s">
        <v>26</v>
      </c>
      <c r="B10" s="5">
        <v>2.8235101703611099</v>
      </c>
      <c r="C10" s="5">
        <v>2.97995566491401</v>
      </c>
      <c r="D10" s="5">
        <v>3.1522947360565499</v>
      </c>
      <c r="E10" s="5">
        <v>3.3456177559601699</v>
      </c>
      <c r="F10" s="8">
        <v>3.55327912437409</v>
      </c>
      <c r="G10" s="5">
        <v>3.7661838919728199</v>
      </c>
      <c r="H10" s="5">
        <v>3.9893869842891099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pans="1:16384" x14ac:dyDescent="0.2">
      <c r="B11" s="8"/>
      <c r="C11" s="8"/>
      <c r="D11" s="8"/>
      <c r="E11" s="8"/>
      <c r="F11" s="8"/>
      <c r="G11" s="8"/>
      <c r="H11" s="8"/>
      <c r="J11" s="4"/>
    </row>
    <row r="12" spans="1:16384" x14ac:dyDescent="0.2">
      <c r="B12" s="8"/>
      <c r="C12" s="8"/>
      <c r="D12" s="8"/>
      <c r="E12" s="8"/>
      <c r="F12" s="8"/>
      <c r="G12" s="8"/>
      <c r="H12" s="8"/>
    </row>
    <row r="13" spans="1:16384" ht="18.75" x14ac:dyDescent="0.35">
      <c r="A13" s="6" t="s">
        <v>41</v>
      </c>
      <c r="B13" s="8">
        <v>70.327300647169366</v>
      </c>
      <c r="C13" s="8">
        <v>74.22400675639858</v>
      </c>
      <c r="D13" s="8">
        <v>78.516586183496997</v>
      </c>
      <c r="E13" s="8">
        <v>83.33182867332367</v>
      </c>
      <c r="F13" s="8">
        <v>88.50420724045334</v>
      </c>
      <c r="G13" s="8">
        <v>93.80718711185807</v>
      </c>
      <c r="H13" s="8">
        <v>99.366675136191333</v>
      </c>
    </row>
    <row r="14" spans="1:16384" ht="18.75" x14ac:dyDescent="0.35">
      <c r="A14" s="6" t="s">
        <v>32</v>
      </c>
      <c r="B14" s="8">
        <v>382.91522229455455</v>
      </c>
      <c r="C14" s="8">
        <v>392.65069908594756</v>
      </c>
      <c r="D14" s="8">
        <v>403.33489253312001</v>
      </c>
      <c r="E14" s="8">
        <v>415.47633538273226</v>
      </c>
      <c r="F14" s="8">
        <v>428.39963948392483</v>
      </c>
      <c r="G14" s="8">
        <v>441.67316690067611</v>
      </c>
      <c r="H14" s="8">
        <v>455.53489416415641</v>
      </c>
    </row>
    <row r="15" spans="1:16384" ht="18.75" x14ac:dyDescent="0.35">
      <c r="A15" s="6" t="s">
        <v>38</v>
      </c>
      <c r="B15" s="8">
        <v>73.295175905724093</v>
      </c>
      <c r="C15" s="8">
        <v>71.502722600793007</v>
      </c>
      <c r="D15" s="8">
        <v>69.4694037936233</v>
      </c>
      <c r="E15" s="8">
        <v>67.271031447968795</v>
      </c>
      <c r="F15" s="8">
        <v>64.953735774219894</v>
      </c>
      <c r="G15" s="8">
        <v>62.544086728541103</v>
      </c>
      <c r="H15" s="8">
        <v>60.046012914351103</v>
      </c>
    </row>
    <row r="16" spans="1:16384" ht="18.75" x14ac:dyDescent="0.35">
      <c r="A16" s="6" t="s">
        <v>33</v>
      </c>
      <c r="B16" s="8">
        <v>53.135713101255497</v>
      </c>
      <c r="C16" s="8">
        <v>51.3864535135599</v>
      </c>
      <c r="D16" s="9">
        <v>49.394235445266403</v>
      </c>
      <c r="E16" s="8">
        <v>47.234917260480202</v>
      </c>
      <c r="F16" s="8">
        <v>44.954846280970301</v>
      </c>
      <c r="G16" s="8">
        <v>42.577153279607003</v>
      </c>
      <c r="H16" s="8">
        <v>40.105152272989301</v>
      </c>
    </row>
    <row r="17" spans="1:8" x14ac:dyDescent="0.2">
      <c r="A17" s="6" t="s">
        <v>29</v>
      </c>
      <c r="B17" s="8">
        <v>71.036411892670515</v>
      </c>
      <c r="C17" s="8">
        <v>68.64829926968315</v>
      </c>
      <c r="D17" s="8">
        <v>65.941592603756035</v>
      </c>
      <c r="E17" s="8">
        <v>63.017820303599748</v>
      </c>
      <c r="F17" s="8">
        <v>59.938685669376348</v>
      </c>
      <c r="G17" s="8">
        <v>56.738268725139484</v>
      </c>
      <c r="H17" s="8">
        <v>53.420881752573557</v>
      </c>
    </row>
    <row r="18" spans="1:8" x14ac:dyDescent="0.2">
      <c r="A18" s="6" t="s">
        <v>30</v>
      </c>
      <c r="B18" s="8">
        <v>46275187.457613498</v>
      </c>
      <c r="C18" s="9">
        <v>41411165.804393999</v>
      </c>
      <c r="D18" s="8">
        <v>37881663.346548297</v>
      </c>
      <c r="E18" s="8">
        <v>35266010.360318698</v>
      </c>
      <c r="F18" s="8">
        <v>33276919.782169499</v>
      </c>
      <c r="G18" s="8">
        <v>31729796.583525199</v>
      </c>
      <c r="H18" s="8">
        <v>30522948.6886569</v>
      </c>
    </row>
    <row r="19" spans="1:8" x14ac:dyDescent="0.2">
      <c r="A19" s="6" t="s">
        <v>31</v>
      </c>
      <c r="B19" s="8">
        <v>129.29471841369147</v>
      </c>
      <c r="C19" s="8">
        <v>102.62180989359413</v>
      </c>
      <c r="D19" s="8">
        <v>85.686847530913866</v>
      </c>
      <c r="E19" s="8">
        <v>74.845307200768787</v>
      </c>
      <c r="F19" s="8">
        <v>68.000997161553528</v>
      </c>
      <c r="G19" s="8">
        <v>63.92050546229666</v>
      </c>
      <c r="H19" s="8">
        <v>61.664650054161207</v>
      </c>
    </row>
    <row r="20" spans="1:8" x14ac:dyDescent="0.2">
      <c r="B20" s="8"/>
      <c r="C20" s="8"/>
      <c r="D20" s="8"/>
      <c r="E20" s="8"/>
      <c r="F20" s="8"/>
      <c r="G20" s="8"/>
      <c r="H20" s="8"/>
    </row>
    <row r="21" spans="1:8" ht="18.75" x14ac:dyDescent="0.35">
      <c r="A21" s="6" t="s">
        <v>36</v>
      </c>
      <c r="B21" s="8">
        <v>1035.456603788864</v>
      </c>
      <c r="C21" s="8">
        <v>926.61893897310483</v>
      </c>
      <c r="D21" s="8">
        <v>847.64256245571323</v>
      </c>
      <c r="E21" s="8">
        <v>789.11454114208163</v>
      </c>
      <c r="F21" s="8">
        <v>744.60652101649407</v>
      </c>
      <c r="G21" s="8">
        <v>709.98799171548262</v>
      </c>
      <c r="H21" s="8">
        <v>682.98348473958561</v>
      </c>
    </row>
    <row r="22" spans="1:8" x14ac:dyDescent="0.2">
      <c r="B22" s="8"/>
      <c r="C22" s="8"/>
      <c r="D22" s="8"/>
      <c r="E22" s="8"/>
      <c r="F22" s="8"/>
      <c r="G22" s="8"/>
      <c r="H22" s="8"/>
    </row>
    <row r="23" spans="1:8" x14ac:dyDescent="0.2">
      <c r="B23" s="8"/>
      <c r="C23" s="8"/>
      <c r="D23" s="8"/>
      <c r="E23" s="8"/>
      <c r="F23" s="8"/>
      <c r="G23" s="8"/>
      <c r="H23" s="8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zoomScale="85" zoomScaleNormal="85" workbookViewId="0">
      <selection activeCell="B29" sqref="B29"/>
    </sheetView>
  </sheetViews>
  <sheetFormatPr defaultRowHeight="12.75" x14ac:dyDescent="0.2"/>
  <cols>
    <col min="1" max="1" width="34.42578125" bestFit="1" customWidth="1"/>
    <col min="2" max="2" width="28.85546875" bestFit="1" customWidth="1"/>
  </cols>
  <sheetData>
    <row r="1" spans="1:2" ht="15" x14ac:dyDescent="0.25">
      <c r="A1" s="40" t="s">
        <v>88</v>
      </c>
      <c r="B1" s="40" t="s">
        <v>89</v>
      </c>
    </row>
    <row r="2" spans="1:2" ht="14.25" x14ac:dyDescent="0.2">
      <c r="A2" s="13" t="s">
        <v>87</v>
      </c>
      <c r="B2" s="41">
        <v>0.69730731745285957</v>
      </c>
    </row>
    <row r="3" spans="1:2" ht="14.25" x14ac:dyDescent="0.2">
      <c r="A3" s="13" t="s">
        <v>90</v>
      </c>
      <c r="B3" s="41">
        <v>3.7067988859073686E-3</v>
      </c>
    </row>
    <row r="4" spans="1:2" ht="14.25" x14ac:dyDescent="0.2">
      <c r="A4" s="13" t="s">
        <v>91</v>
      </c>
      <c r="B4" s="41">
        <v>4.6806591401409456E-2</v>
      </c>
    </row>
    <row r="5" spans="1:2" ht="14.25" x14ac:dyDescent="0.2">
      <c r="A5" s="13" t="s">
        <v>92</v>
      </c>
      <c r="B5" s="41">
        <v>1.7092061290898751E-3</v>
      </c>
    </row>
    <row r="6" spans="1:2" ht="14.25" x14ac:dyDescent="0.2">
      <c r="A6" s="13" t="s">
        <v>93</v>
      </c>
      <c r="B6" s="41">
        <v>7.794658224589765E-2</v>
      </c>
    </row>
    <row r="7" spans="1:2" ht="14.25" x14ac:dyDescent="0.2">
      <c r="A7" s="13" t="s">
        <v>94</v>
      </c>
      <c r="B7" s="41">
        <v>4.4978653736681133E-2</v>
      </c>
    </row>
    <row r="8" spans="1:2" ht="14.25" x14ac:dyDescent="0.2">
      <c r="A8" s="13" t="s">
        <v>95</v>
      </c>
      <c r="B8" s="41">
        <v>0.12754485014815489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activeCell="B24" sqref="B24"/>
    </sheetView>
  </sheetViews>
  <sheetFormatPr defaultRowHeight="12.75" x14ac:dyDescent="0.2"/>
  <cols>
    <col min="1" max="1" width="39" bestFit="1" customWidth="1"/>
    <col min="2" max="2" width="29.85546875" customWidth="1"/>
  </cols>
  <sheetData>
    <row r="1" spans="1:2" x14ac:dyDescent="0.2">
      <c r="A1" s="17" t="s">
        <v>46</v>
      </c>
    </row>
    <row r="2" spans="1:2" x14ac:dyDescent="0.2">
      <c r="A2" t="s">
        <v>47</v>
      </c>
      <c r="B2" s="19">
        <v>16638459.891084749</v>
      </c>
    </row>
    <row r="3" spans="1:2" x14ac:dyDescent="0.2">
      <c r="A3" t="s">
        <v>48</v>
      </c>
      <c r="B3" s="19">
        <v>42095337.913102813</v>
      </c>
    </row>
    <row r="4" spans="1:2" x14ac:dyDescent="0.2">
      <c r="A4" t="s">
        <v>49</v>
      </c>
      <c r="B4" s="19">
        <v>20577975.84623852</v>
      </c>
    </row>
    <row r="5" spans="1:2" x14ac:dyDescent="0.2">
      <c r="A5" t="s">
        <v>50</v>
      </c>
      <c r="B5" s="19">
        <v>19634554.606433269</v>
      </c>
    </row>
    <row r="6" spans="1:2" x14ac:dyDescent="0.2">
      <c r="A6" t="s">
        <v>86</v>
      </c>
      <c r="B6" s="19">
        <v>20642139.813797299</v>
      </c>
    </row>
    <row r="7" spans="1:2" x14ac:dyDescent="0.2">
      <c r="A7" t="s">
        <v>51</v>
      </c>
      <c r="B7" s="19">
        <v>102950008.1795719</v>
      </c>
    </row>
    <row r="8" spans="1:2" ht="15.75" x14ac:dyDescent="0.3">
      <c r="A8" t="s">
        <v>52</v>
      </c>
      <c r="B8" s="19">
        <v>10285434.775047805</v>
      </c>
    </row>
    <row r="9" spans="1:2" x14ac:dyDescent="0.2">
      <c r="A9" t="s">
        <v>53</v>
      </c>
      <c r="B9" s="19">
        <v>37042413.315860718</v>
      </c>
    </row>
    <row r="10" spans="1:2" x14ac:dyDescent="0.2">
      <c r="A10" t="s">
        <v>54</v>
      </c>
      <c r="B10" s="19">
        <v>10443873.546464432</v>
      </c>
    </row>
    <row r="11" spans="1:2" x14ac:dyDescent="0.2">
      <c r="A11" t="s">
        <v>55</v>
      </c>
      <c r="B11" s="19">
        <v>3644250.8177270433</v>
      </c>
    </row>
    <row r="12" spans="1:2" x14ac:dyDescent="0.2">
      <c r="A12" t="s">
        <v>56</v>
      </c>
      <c r="B12" s="19">
        <v>7288501.6354540866</v>
      </c>
    </row>
    <row r="13" spans="1:2" x14ac:dyDescent="0.2">
      <c r="A13" t="s">
        <v>57</v>
      </c>
      <c r="B13" s="19">
        <v>68704474.090554088</v>
      </c>
    </row>
    <row r="14" spans="1:2" x14ac:dyDescent="0.2">
      <c r="A14" t="s">
        <v>58</v>
      </c>
      <c r="B14" s="19">
        <v>3402161.0985610443</v>
      </c>
    </row>
    <row r="15" spans="1:2" x14ac:dyDescent="0.2">
      <c r="A15" t="s">
        <v>59</v>
      </c>
      <c r="B15" s="19">
        <v>11315677.686089875</v>
      </c>
    </row>
    <row r="16" spans="1:2" x14ac:dyDescent="0.2">
      <c r="A16" t="s">
        <v>60</v>
      </c>
      <c r="B16" s="19">
        <v>2889235.4132821495</v>
      </c>
    </row>
    <row r="17" spans="1:2" x14ac:dyDescent="0.2">
      <c r="A17" t="s">
        <v>61</v>
      </c>
      <c r="B17" s="19">
        <v>-2.3309239022397818E-9</v>
      </c>
    </row>
    <row r="18" spans="1:2" x14ac:dyDescent="0.2">
      <c r="A18" t="s">
        <v>62</v>
      </c>
      <c r="B18" s="19">
        <v>-3.1141098588705063E-9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8"/>
  <sheetViews>
    <sheetView zoomScale="70" zoomScaleNormal="70" workbookViewId="0">
      <selection activeCell="K48" sqref="K48"/>
    </sheetView>
  </sheetViews>
  <sheetFormatPr defaultRowHeight="12.75" x14ac:dyDescent="0.2"/>
  <cols>
    <col min="1" max="1" width="48.140625" bestFit="1" customWidth="1"/>
    <col min="2" max="6" width="26.28515625" customWidth="1"/>
    <col min="7" max="7" width="16.85546875" bestFit="1" customWidth="1"/>
    <col min="8" max="8" width="10.5703125" bestFit="1" customWidth="1"/>
  </cols>
  <sheetData>
    <row r="1" spans="1:12" x14ac:dyDescent="0.2">
      <c r="A1" s="17" t="s">
        <v>63</v>
      </c>
    </row>
    <row r="2" spans="1:12" x14ac:dyDescent="0.2">
      <c r="A2" s="23" t="s">
        <v>64</v>
      </c>
      <c r="B2" s="20" t="s">
        <v>31</v>
      </c>
      <c r="C2" s="20" t="s">
        <v>65</v>
      </c>
      <c r="D2" s="20" t="s">
        <v>31</v>
      </c>
      <c r="E2" s="20" t="s">
        <v>66</v>
      </c>
      <c r="F2" s="20" t="s">
        <v>31</v>
      </c>
      <c r="G2" s="20"/>
      <c r="H2" s="20"/>
      <c r="I2" s="20"/>
      <c r="J2" s="20"/>
      <c r="K2" s="20"/>
      <c r="L2" s="20"/>
    </row>
    <row r="3" spans="1:12" x14ac:dyDescent="0.2">
      <c r="A3" s="18">
        <v>0</v>
      </c>
      <c r="B3" s="18">
        <v>206.48418013195405</v>
      </c>
      <c r="C3" s="18">
        <v>0</v>
      </c>
      <c r="D3" s="18">
        <v>135.79062022065469</v>
      </c>
      <c r="E3" s="18">
        <v>0</v>
      </c>
      <c r="F3" s="18">
        <v>132.68272609587663</v>
      </c>
      <c r="G3" s="18"/>
      <c r="H3" s="18"/>
      <c r="I3" s="18"/>
      <c r="J3" s="18"/>
      <c r="K3" s="18"/>
      <c r="L3" s="18"/>
    </row>
    <row r="4" spans="1:12" x14ac:dyDescent="0.2">
      <c r="A4" s="18">
        <v>10</v>
      </c>
      <c r="B4" s="18">
        <v>171.81571819238542</v>
      </c>
      <c r="C4" s="18">
        <v>10</v>
      </c>
      <c r="D4" s="18">
        <v>113.19407920095429</v>
      </c>
      <c r="E4" s="18">
        <v>10</v>
      </c>
      <c r="F4" s="18">
        <v>116.51229386229588</v>
      </c>
      <c r="G4" s="18"/>
      <c r="H4" s="18"/>
      <c r="I4" s="18"/>
      <c r="J4" s="18"/>
      <c r="K4" s="18"/>
      <c r="L4" s="18"/>
    </row>
    <row r="5" spans="1:12" x14ac:dyDescent="0.2">
      <c r="A5" s="18">
        <v>20</v>
      </c>
      <c r="B5" s="18">
        <v>137.14725625281685</v>
      </c>
      <c r="C5" s="18">
        <v>20</v>
      </c>
      <c r="D5" s="18">
        <v>90.597538181253924</v>
      </c>
      <c r="E5" s="18">
        <v>20</v>
      </c>
      <c r="F5" s="18">
        <v>100.34186162871509</v>
      </c>
      <c r="G5" s="18"/>
      <c r="H5" s="18"/>
      <c r="I5" s="18"/>
      <c r="J5" s="18"/>
      <c r="K5" s="18"/>
      <c r="L5" s="18"/>
    </row>
    <row r="6" spans="1:12" x14ac:dyDescent="0.2">
      <c r="A6" s="18">
        <v>30</v>
      </c>
      <c r="B6" s="18">
        <v>102.47879431324826</v>
      </c>
      <c r="C6" s="18">
        <v>30</v>
      </c>
      <c r="D6" s="18">
        <v>68.000997161553528</v>
      </c>
      <c r="E6" s="18">
        <v>30</v>
      </c>
      <c r="F6" s="18">
        <v>84.171429395134311</v>
      </c>
      <c r="G6" s="18"/>
      <c r="H6" s="18"/>
      <c r="I6" s="18"/>
      <c r="J6" s="18"/>
      <c r="K6" s="18"/>
      <c r="L6" s="18"/>
    </row>
    <row r="7" spans="1:12" x14ac:dyDescent="0.2">
      <c r="A7" s="18">
        <v>40</v>
      </c>
      <c r="B7" s="18">
        <v>68.000997161553528</v>
      </c>
      <c r="C7" s="18">
        <v>40</v>
      </c>
      <c r="D7" s="18">
        <v>45.404456141853181</v>
      </c>
      <c r="E7" s="18">
        <v>40</v>
      </c>
      <c r="F7" s="18">
        <v>68.000997161553528</v>
      </c>
      <c r="G7" s="18"/>
      <c r="H7" s="18"/>
      <c r="I7" s="18"/>
      <c r="J7" s="18"/>
      <c r="K7" s="18"/>
      <c r="L7" s="18"/>
    </row>
    <row r="8" spans="1:12" x14ac:dyDescent="0.2">
      <c r="A8" s="18">
        <v>50</v>
      </c>
      <c r="B8" s="18">
        <v>33.856039637183997</v>
      </c>
      <c r="C8" s="18">
        <v>50</v>
      </c>
      <c r="D8" s="18">
        <v>22.807915122152806</v>
      </c>
      <c r="E8" s="18">
        <v>50</v>
      </c>
      <c r="F8" s="18">
        <v>51.830564927972759</v>
      </c>
      <c r="G8" s="18"/>
      <c r="H8" s="18"/>
      <c r="I8" s="18"/>
      <c r="J8" s="18"/>
      <c r="K8" s="18"/>
      <c r="L8" s="18"/>
    </row>
    <row r="9" spans="1:12" x14ac:dyDescent="0.2">
      <c r="A9" s="18">
        <v>60</v>
      </c>
      <c r="B9" s="18">
        <v>-0.11501333015916806</v>
      </c>
      <c r="C9" s="18">
        <v>60</v>
      </c>
      <c r="D9" s="18">
        <v>0.21137410245238761</v>
      </c>
      <c r="E9" s="18">
        <v>60</v>
      </c>
      <c r="F9" s="18">
        <v>35.660132694391983</v>
      </c>
      <c r="G9" s="18"/>
      <c r="H9" s="18"/>
      <c r="I9" s="18"/>
      <c r="J9" s="18"/>
      <c r="K9" s="18"/>
      <c r="L9" s="18"/>
    </row>
    <row r="10" spans="1:12" x14ac:dyDescent="0.2">
      <c r="A10" s="18">
        <v>70</v>
      </c>
      <c r="B10" s="18">
        <v>-33.987748041151264</v>
      </c>
      <c r="C10" s="18">
        <v>70</v>
      </c>
      <c r="D10" s="18">
        <v>-22.385166917247943</v>
      </c>
      <c r="E10" s="18">
        <v>70</v>
      </c>
      <c r="F10" s="18">
        <v>19.489700460811232</v>
      </c>
      <c r="G10" s="18"/>
      <c r="H10" s="18"/>
      <c r="I10" s="18"/>
      <c r="J10" s="18"/>
      <c r="K10" s="18"/>
      <c r="L10" s="18"/>
    </row>
    <row r="11" spans="1:12" x14ac:dyDescent="0.2">
      <c r="A11" s="18">
        <v>80</v>
      </c>
      <c r="B11" s="18">
        <v>-67.798272798130043</v>
      </c>
      <c r="C11" s="18">
        <v>80</v>
      </c>
      <c r="D11" s="18">
        <v>-44.981707936948325</v>
      </c>
      <c r="E11" s="18">
        <v>80</v>
      </c>
      <c r="F11" s="18">
        <v>3.3192682272304017</v>
      </c>
      <c r="G11" s="18"/>
      <c r="H11" s="18"/>
      <c r="I11" s="18"/>
      <c r="J11" s="18"/>
      <c r="K11" s="18"/>
      <c r="L11" s="18"/>
    </row>
    <row r="12" spans="1:12" x14ac:dyDescent="0.2">
      <c r="A12" s="18">
        <v>90</v>
      </c>
      <c r="B12" s="18">
        <v>-101.57945282775081</v>
      </c>
      <c r="C12" s="18">
        <v>90</v>
      </c>
      <c r="D12" s="18">
        <v>-67.578248956648736</v>
      </c>
      <c r="E12" s="18">
        <v>90</v>
      </c>
      <c r="F12" s="18">
        <v>-12.851164006350359</v>
      </c>
      <c r="G12" s="18"/>
      <c r="H12" s="18"/>
      <c r="I12" s="18"/>
      <c r="J12" s="18"/>
      <c r="K12" s="18"/>
      <c r="L12" s="18"/>
    </row>
    <row r="13" spans="1:12" x14ac:dyDescent="0.2">
      <c r="A13" s="18">
        <v>100</v>
      </c>
      <c r="B13" s="18">
        <v>-135.30697935751508</v>
      </c>
      <c r="C13" s="18">
        <v>100</v>
      </c>
      <c r="D13" s="18">
        <v>-90.174789976349089</v>
      </c>
      <c r="E13" s="18">
        <v>100</v>
      </c>
      <c r="F13" s="18">
        <v>-29.02159623993116</v>
      </c>
      <c r="G13" s="18"/>
      <c r="H13" s="18"/>
      <c r="I13" s="18"/>
      <c r="J13" s="18"/>
      <c r="K13" s="18"/>
      <c r="L13" s="18"/>
    </row>
    <row r="14" spans="1:12" x14ac:dyDescent="0.2">
      <c r="B14" s="22"/>
      <c r="C14" s="22"/>
      <c r="I14" s="21"/>
      <c r="J14" s="18"/>
      <c r="K14" s="21"/>
      <c r="L14" s="18"/>
    </row>
    <row r="15" spans="1:12" x14ac:dyDescent="0.2">
      <c r="I15" s="21"/>
      <c r="J15" s="18"/>
      <c r="K15" s="21"/>
      <c r="L15" s="18"/>
    </row>
    <row r="16" spans="1:12" x14ac:dyDescent="0.2">
      <c r="I16" s="21"/>
      <c r="J16" s="18"/>
      <c r="K16" s="21"/>
      <c r="L16" s="18"/>
    </row>
    <row r="17" spans="1:12" x14ac:dyDescent="0.2">
      <c r="I17" s="21"/>
      <c r="J17" s="18"/>
      <c r="K17" s="21"/>
      <c r="L17" s="18"/>
    </row>
    <row r="18" spans="1:12" x14ac:dyDescent="0.2">
      <c r="I18" s="21"/>
      <c r="J18" s="18"/>
      <c r="K18" s="21"/>
      <c r="L18" s="18"/>
    </row>
    <row r="19" spans="1:12" x14ac:dyDescent="0.2">
      <c r="A19" s="17" t="s">
        <v>67</v>
      </c>
      <c r="I19" s="21"/>
      <c r="J19" s="18"/>
      <c r="K19" s="21"/>
      <c r="L19" s="18"/>
    </row>
    <row r="20" spans="1:12" x14ac:dyDescent="0.2">
      <c r="A20" s="20" t="s">
        <v>68</v>
      </c>
      <c r="B20" s="20" t="s">
        <v>31</v>
      </c>
      <c r="C20" s="20" t="s">
        <v>69</v>
      </c>
      <c r="D20" s="20" t="s">
        <v>31</v>
      </c>
      <c r="E20" s="23" t="s">
        <v>70</v>
      </c>
      <c r="F20" s="20" t="s">
        <v>31</v>
      </c>
      <c r="G20" s="20"/>
      <c r="H20" s="20"/>
      <c r="I20" s="21"/>
      <c r="J20" s="18"/>
      <c r="K20" s="21"/>
      <c r="L20" s="18"/>
    </row>
    <row r="21" spans="1:12" x14ac:dyDescent="0.2">
      <c r="A21" s="18">
        <v>0</v>
      </c>
      <c r="B21" s="18">
        <v>33.595948954581559</v>
      </c>
      <c r="C21" s="18">
        <v>1</v>
      </c>
      <c r="D21" s="18">
        <v>-13.35106761050654</v>
      </c>
      <c r="E21" s="18">
        <v>-25</v>
      </c>
      <c r="F21" s="18">
        <v>-86.893203814008814</v>
      </c>
      <c r="G21" s="18"/>
      <c r="H21" s="18"/>
      <c r="I21" s="21"/>
      <c r="J21" s="18"/>
      <c r="K21" s="21"/>
      <c r="L21" s="18"/>
    </row>
    <row r="22" spans="1:12" x14ac:dyDescent="0.2">
      <c r="A22" s="18">
        <v>5</v>
      </c>
      <c r="B22" s="18">
        <v>62.266822460391573</v>
      </c>
      <c r="C22" s="18">
        <v>2</v>
      </c>
      <c r="D22" s="18">
        <v>27.324964775523497</v>
      </c>
      <c r="E22" s="18">
        <v>-20</v>
      </c>
      <c r="F22" s="18">
        <v>-62.690984911577196</v>
      </c>
      <c r="G22" s="18"/>
      <c r="H22" s="18"/>
      <c r="I22" s="21"/>
      <c r="J22" s="18"/>
      <c r="K22" s="21"/>
      <c r="L22" s="18"/>
    </row>
    <row r="23" spans="1:12" x14ac:dyDescent="0.2">
      <c r="A23" s="18">
        <v>10</v>
      </c>
      <c r="B23" s="18">
        <v>90.937695966201517</v>
      </c>
      <c r="C23" s="18">
        <v>3</v>
      </c>
      <c r="D23" s="18">
        <v>68.000997161553528</v>
      </c>
      <c r="E23" s="18">
        <v>-15</v>
      </c>
      <c r="F23" s="18">
        <v>-38.488766009145564</v>
      </c>
      <c r="G23" s="18"/>
      <c r="H23" s="18"/>
      <c r="I23" s="21"/>
      <c r="J23" s="18"/>
      <c r="K23" s="21"/>
      <c r="L23" s="18"/>
    </row>
    <row r="24" spans="1:12" x14ac:dyDescent="0.2">
      <c r="A24" s="18">
        <v>15</v>
      </c>
      <c r="B24" s="18">
        <v>119.60856947201151</v>
      </c>
      <c r="C24" s="18">
        <v>4</v>
      </c>
      <c r="D24" s="18">
        <v>108.67702954758357</v>
      </c>
      <c r="E24" s="18">
        <v>-10</v>
      </c>
      <c r="F24" s="18">
        <v>-14.286547106713979</v>
      </c>
      <c r="G24" s="18"/>
      <c r="H24" s="18"/>
    </row>
    <row r="25" spans="1:12" x14ac:dyDescent="0.2">
      <c r="A25" s="18">
        <v>20</v>
      </c>
      <c r="B25" s="18">
        <v>148.27944297782156</v>
      </c>
      <c r="C25" s="18">
        <v>5</v>
      </c>
      <c r="D25" s="18">
        <v>149.35306193361367</v>
      </c>
      <c r="E25" s="18">
        <v>-5</v>
      </c>
      <c r="F25" s="18">
        <v>9.9156717957176408</v>
      </c>
      <c r="G25" s="18"/>
      <c r="H25" s="18"/>
    </row>
    <row r="26" spans="1:12" x14ac:dyDescent="0.2">
      <c r="A26" s="18">
        <v>25</v>
      </c>
      <c r="B26" s="18">
        <v>176.95031648363155</v>
      </c>
      <c r="C26" s="18">
        <v>6</v>
      </c>
      <c r="D26" s="18">
        <v>190.02909431964369</v>
      </c>
      <c r="E26" s="18">
        <v>0</v>
      </c>
      <c r="F26" s="18">
        <v>34.117890698149282</v>
      </c>
      <c r="G26" s="18"/>
      <c r="H26" s="18"/>
    </row>
    <row r="27" spans="1:12" x14ac:dyDescent="0.2">
      <c r="A27" s="18">
        <v>30</v>
      </c>
      <c r="B27" s="18">
        <v>205.62118998944149</v>
      </c>
      <c r="C27" s="18">
        <v>7</v>
      </c>
      <c r="D27" s="18">
        <v>230.70512670567371</v>
      </c>
      <c r="E27" s="18">
        <v>5</v>
      </c>
      <c r="F27" s="18">
        <v>58.320109600580892</v>
      </c>
      <c r="G27" s="18"/>
      <c r="H27" s="18"/>
    </row>
    <row r="28" spans="1:12" x14ac:dyDescent="0.2">
      <c r="A28" s="18">
        <v>35</v>
      </c>
      <c r="B28" s="18">
        <v>234.29206349525151</v>
      </c>
      <c r="C28" s="18">
        <v>8</v>
      </c>
      <c r="D28" s="18">
        <v>271.38115909170375</v>
      </c>
      <c r="E28" s="18">
        <v>10</v>
      </c>
      <c r="F28" s="18">
        <v>82.522328503012517</v>
      </c>
      <c r="G28" s="18"/>
      <c r="H28" s="18"/>
    </row>
    <row r="29" spans="1:12" x14ac:dyDescent="0.2">
      <c r="A29" s="18">
        <v>40</v>
      </c>
      <c r="B29" s="18">
        <v>262.9629370010615</v>
      </c>
      <c r="C29" s="18">
        <v>9</v>
      </c>
      <c r="D29" s="18">
        <v>312.05719147773385</v>
      </c>
      <c r="E29" s="18">
        <v>15</v>
      </c>
      <c r="F29" s="18">
        <v>106.72454740544416</v>
      </c>
      <c r="G29" s="18"/>
      <c r="H29" s="18"/>
    </row>
    <row r="30" spans="1:12" x14ac:dyDescent="0.2">
      <c r="A30" s="18">
        <v>45</v>
      </c>
      <c r="B30" s="18">
        <v>291.6338105068715</v>
      </c>
      <c r="C30" s="18">
        <v>10</v>
      </c>
      <c r="D30" s="18">
        <v>352.7332238637639</v>
      </c>
      <c r="E30" s="18">
        <v>20</v>
      </c>
      <c r="F30" s="18">
        <v>130.92676630787577</v>
      </c>
      <c r="G30" s="18"/>
      <c r="H30" s="18"/>
    </row>
    <row r="31" spans="1:12" x14ac:dyDescent="0.2">
      <c r="A31" s="18">
        <v>50</v>
      </c>
      <c r="B31" s="18">
        <v>320.30468401268149</v>
      </c>
      <c r="C31" s="18">
        <v>11</v>
      </c>
      <c r="D31" s="18">
        <v>393.40925624979388</v>
      </c>
      <c r="E31" s="18">
        <v>25</v>
      </c>
      <c r="F31" s="18">
        <v>155.12898521030738</v>
      </c>
      <c r="G31" s="18"/>
      <c r="H31" s="18"/>
    </row>
    <row r="37" spans="9:12" x14ac:dyDescent="0.2">
      <c r="I37" s="21"/>
      <c r="J37" s="18"/>
      <c r="K37" s="21"/>
      <c r="L37" s="18"/>
    </row>
    <row r="38" spans="9:12" x14ac:dyDescent="0.2">
      <c r="I38" s="21"/>
      <c r="J38" s="18"/>
      <c r="K38" s="21"/>
      <c r="L38" s="18"/>
    </row>
    <row r="39" spans="9:12" x14ac:dyDescent="0.2">
      <c r="I39" s="21"/>
      <c r="J39" s="18"/>
      <c r="K39" s="21"/>
      <c r="L39" s="18"/>
    </row>
    <row r="40" spans="9:12" x14ac:dyDescent="0.2">
      <c r="I40" s="21"/>
      <c r="J40" s="18"/>
      <c r="K40" s="21"/>
      <c r="L40" s="18"/>
    </row>
    <row r="41" spans="9:12" x14ac:dyDescent="0.2">
      <c r="I41" s="21"/>
      <c r="J41" s="18"/>
      <c r="K41" s="21"/>
      <c r="L41" s="18"/>
    </row>
    <row r="42" spans="9:12" x14ac:dyDescent="0.2">
      <c r="I42" s="21"/>
      <c r="J42" s="18"/>
      <c r="K42" s="21"/>
      <c r="L42" s="18"/>
    </row>
    <row r="57" spans="10:14" x14ac:dyDescent="0.2">
      <c r="J57" s="20"/>
      <c r="K57" s="20"/>
      <c r="L57" s="20"/>
      <c r="M57" s="20"/>
      <c r="N57" s="20"/>
    </row>
    <row r="58" spans="10:14" x14ac:dyDescent="0.2">
      <c r="J58" s="18"/>
      <c r="K58" s="18"/>
      <c r="L58" s="18"/>
      <c r="M58" s="18"/>
      <c r="N58" s="18"/>
    </row>
    <row r="59" spans="10:14" x14ac:dyDescent="0.2">
      <c r="J59" s="18"/>
      <c r="K59" s="18"/>
      <c r="L59" s="18"/>
      <c r="M59" s="18"/>
      <c r="N59" s="18"/>
    </row>
    <row r="60" spans="10:14" x14ac:dyDescent="0.2">
      <c r="J60" s="18"/>
      <c r="K60" s="18"/>
      <c r="L60" s="18"/>
      <c r="M60" s="18"/>
      <c r="N60" s="18"/>
    </row>
    <row r="61" spans="10:14" x14ac:dyDescent="0.2">
      <c r="J61" s="18"/>
      <c r="K61" s="18"/>
      <c r="L61" s="18"/>
      <c r="M61" s="18"/>
      <c r="N61" s="18"/>
    </row>
    <row r="62" spans="10:14" x14ac:dyDescent="0.2">
      <c r="J62" s="18"/>
      <c r="K62" s="18"/>
      <c r="L62" s="18"/>
      <c r="M62" s="18"/>
      <c r="N62" s="18"/>
    </row>
    <row r="63" spans="10:14" x14ac:dyDescent="0.2">
      <c r="J63" s="18"/>
      <c r="K63" s="18"/>
      <c r="L63" s="18"/>
      <c r="M63" s="18"/>
      <c r="N63" s="18"/>
    </row>
    <row r="64" spans="10:14" x14ac:dyDescent="0.2">
      <c r="J64" s="18"/>
      <c r="K64" s="18"/>
      <c r="L64" s="18"/>
      <c r="M64" s="18"/>
      <c r="N64" s="18"/>
    </row>
    <row r="65" spans="10:14" x14ac:dyDescent="0.2">
      <c r="J65" s="18"/>
      <c r="K65" s="18"/>
      <c r="L65" s="18"/>
      <c r="M65" s="18"/>
      <c r="N65" s="18"/>
    </row>
    <row r="66" spans="10:14" x14ac:dyDescent="0.2">
      <c r="J66" s="18"/>
      <c r="K66" s="18"/>
      <c r="L66" s="18"/>
      <c r="M66" s="18"/>
      <c r="N66" s="18"/>
    </row>
    <row r="67" spans="10:14" x14ac:dyDescent="0.2">
      <c r="J67" s="18"/>
      <c r="K67" s="18"/>
      <c r="L67" s="18"/>
      <c r="M67" s="18"/>
      <c r="N67" s="18"/>
    </row>
    <row r="68" spans="10:14" x14ac:dyDescent="0.2">
      <c r="J68" s="18"/>
      <c r="K68" s="18"/>
      <c r="L68" s="18"/>
      <c r="M68" s="18"/>
      <c r="N68" s="18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E37"/>
  <sheetViews>
    <sheetView topLeftCell="F1" workbookViewId="0">
      <selection activeCell="N25" sqref="N25"/>
    </sheetView>
  </sheetViews>
  <sheetFormatPr defaultRowHeight="14.25" x14ac:dyDescent="0.2"/>
  <cols>
    <col min="1" max="1" width="70.7109375" style="13" bestFit="1" customWidth="1"/>
    <col min="2" max="2" width="36.28515625" style="13" bestFit="1" customWidth="1"/>
    <col min="3" max="3" width="35.7109375" style="13" bestFit="1" customWidth="1"/>
    <col min="4" max="5" width="9.140625" style="13"/>
    <col min="6" max="6" width="14.28515625" style="13" bestFit="1" customWidth="1"/>
    <col min="7" max="16384" width="9.140625" style="13"/>
  </cols>
  <sheetData>
    <row r="1" spans="1:5" ht="15" x14ac:dyDescent="0.25">
      <c r="A1" s="1" t="s">
        <v>2</v>
      </c>
      <c r="B1" s="13" t="s">
        <v>0</v>
      </c>
      <c r="C1" s="13" t="s">
        <v>1</v>
      </c>
    </row>
    <row r="2" spans="1:5" x14ac:dyDescent="0.2">
      <c r="A2" s="13" t="s">
        <v>3</v>
      </c>
      <c r="B2" s="14">
        <v>68.000997161553528</v>
      </c>
      <c r="C2" s="14">
        <v>68.000997161553528</v>
      </c>
    </row>
    <row r="3" spans="1:5" x14ac:dyDescent="0.2">
      <c r="A3" s="13" t="s">
        <v>4</v>
      </c>
      <c r="B3" s="14">
        <v>67.337143516107432</v>
      </c>
      <c r="C3" s="14">
        <v>69.107419903963674</v>
      </c>
    </row>
    <row r="4" spans="1:5" x14ac:dyDescent="0.2">
      <c r="A4" s="13" t="s">
        <v>5</v>
      </c>
      <c r="B4" s="14">
        <v>69.514982643602082</v>
      </c>
      <c r="C4" s="14">
        <v>66.513411397178018</v>
      </c>
      <c r="D4" s="15"/>
      <c r="E4" s="15"/>
    </row>
    <row r="5" spans="1:5" ht="12.75" customHeight="1" x14ac:dyDescent="0.2">
      <c r="A5" s="13" t="s">
        <v>6</v>
      </c>
      <c r="B5" s="14">
        <v>65.676318069235776</v>
      </c>
      <c r="C5" s="14">
        <v>70.331941828957881</v>
      </c>
      <c r="D5" s="15"/>
      <c r="E5" s="15"/>
    </row>
    <row r="6" spans="1:5" x14ac:dyDescent="0.2">
      <c r="A6" s="13" t="s">
        <v>7</v>
      </c>
      <c r="B6" s="14">
        <v>65.492147244135481</v>
      </c>
      <c r="C6" s="14">
        <v>70.620567904953759</v>
      </c>
      <c r="D6" s="15"/>
      <c r="E6" s="15"/>
    </row>
    <row r="7" spans="1:5" ht="15.75" customHeight="1" x14ac:dyDescent="0.2">
      <c r="A7" s="13" t="s">
        <v>8</v>
      </c>
      <c r="B7" s="14">
        <v>64.9997011265053</v>
      </c>
      <c r="C7" s="14">
        <v>71.002293196601769</v>
      </c>
      <c r="D7" s="15"/>
      <c r="E7" s="15"/>
    </row>
    <row r="8" spans="1:5" x14ac:dyDescent="0.2">
      <c r="A8" s="13" t="s">
        <v>9</v>
      </c>
      <c r="B8" s="14">
        <v>71.039256480762219</v>
      </c>
      <c r="C8" s="14">
        <v>64.973950565138807</v>
      </c>
      <c r="D8" s="15"/>
      <c r="E8" s="15"/>
    </row>
    <row r="9" spans="1:5" x14ac:dyDescent="0.2">
      <c r="A9" s="13" t="s">
        <v>10</v>
      </c>
      <c r="B9" s="14">
        <v>64.760126674929481</v>
      </c>
      <c r="C9" s="14">
        <v>71.641545192341553</v>
      </c>
      <c r="D9" s="15"/>
      <c r="E9" s="15"/>
    </row>
    <row r="10" spans="1:5" x14ac:dyDescent="0.2">
      <c r="A10" s="13" t="s">
        <v>11</v>
      </c>
      <c r="B10" s="14">
        <v>61.998405091457009</v>
      </c>
      <c r="C10" s="14">
        <v>74.003589231650039</v>
      </c>
      <c r="D10" s="15"/>
      <c r="E10" s="15"/>
    </row>
    <row r="11" spans="1:5" ht="12.75" customHeight="1" x14ac:dyDescent="0.2">
      <c r="A11" s="13" t="s">
        <v>12</v>
      </c>
      <c r="B11" s="14">
        <v>59.530220545702484</v>
      </c>
      <c r="C11" s="14">
        <v>76.471773777404621</v>
      </c>
      <c r="D11" s="15"/>
      <c r="E11" s="15"/>
    </row>
    <row r="12" spans="1:5" x14ac:dyDescent="0.2">
      <c r="A12" s="13" t="s">
        <v>13</v>
      </c>
      <c r="B12" s="14">
        <v>59.399735109810521</v>
      </c>
      <c r="C12" s="14">
        <v>76.60225921329652</v>
      </c>
      <c r="D12" s="15"/>
      <c r="E12" s="15"/>
    </row>
    <row r="13" spans="1:5" x14ac:dyDescent="0.2">
      <c r="A13" s="13" t="s">
        <v>14</v>
      </c>
      <c r="B13" s="14">
        <v>55.18383264674798</v>
      </c>
      <c r="C13" s="14">
        <v>79.124065231599459</v>
      </c>
      <c r="D13" s="15"/>
      <c r="E13" s="15"/>
    </row>
    <row r="14" spans="1:5" x14ac:dyDescent="0.2">
      <c r="A14" s="13" t="s">
        <v>15</v>
      </c>
      <c r="B14" s="14">
        <v>56.481299658292471</v>
      </c>
      <c r="C14" s="14">
        <v>80.833220973712187</v>
      </c>
      <c r="D14" s="15"/>
      <c r="E14" s="15"/>
    </row>
    <row r="15" spans="1:5" x14ac:dyDescent="0.2">
      <c r="A15" s="13" t="s">
        <v>16</v>
      </c>
      <c r="B15" s="14">
        <v>84.171429395134311</v>
      </c>
      <c r="C15" s="14">
        <v>51.830564927972759</v>
      </c>
      <c r="D15" s="15"/>
      <c r="E15" s="15"/>
    </row>
    <row r="16" spans="1:5" ht="15.75" customHeight="1" x14ac:dyDescent="0.35">
      <c r="A16" s="16" t="s">
        <v>43</v>
      </c>
      <c r="B16" s="14">
        <v>84.948402926328839</v>
      </c>
      <c r="C16" s="14">
        <v>51.053591396778273</v>
      </c>
      <c r="D16" s="15"/>
      <c r="E16" s="15"/>
    </row>
    <row r="17" spans="1:5" ht="12.75" customHeight="1" x14ac:dyDescent="0.2">
      <c r="A17" s="13" t="s">
        <v>17</v>
      </c>
      <c r="B17" s="14">
        <v>90.667996215404727</v>
      </c>
      <c r="C17" s="14">
        <v>54.400797729242832</v>
      </c>
      <c r="D17" s="15"/>
      <c r="E17" s="15"/>
    </row>
    <row r="18" spans="1:5" x14ac:dyDescent="0.2">
      <c r="A18" s="13" t="s">
        <v>18</v>
      </c>
      <c r="B18" s="14">
        <v>104.68607419583412</v>
      </c>
      <c r="C18" s="14">
        <v>49.873132003958155</v>
      </c>
    </row>
    <row r="19" spans="1:5" ht="18.75" x14ac:dyDescent="0.35">
      <c r="A19" s="13" t="s">
        <v>45</v>
      </c>
      <c r="B19" s="14">
        <v>37.493972872031016</v>
      </c>
      <c r="C19" s="14">
        <v>98.50802145107609</v>
      </c>
    </row>
    <row r="20" spans="1:5" ht="18.75" x14ac:dyDescent="0.35">
      <c r="A20" s="13" t="s">
        <v>44</v>
      </c>
      <c r="B20" s="14">
        <v>102.47879431324826</v>
      </c>
      <c r="C20" s="14">
        <v>33.856039637183997</v>
      </c>
    </row>
    <row r="21" spans="1:5" x14ac:dyDescent="0.2">
      <c r="A21" s="13" t="s">
        <v>19</v>
      </c>
      <c r="B21" s="14">
        <v>31.349874689541732</v>
      </c>
      <c r="C21" s="14">
        <v>104.97104880927813</v>
      </c>
    </row>
    <row r="23" spans="1:5" ht="18.75" x14ac:dyDescent="0.35">
      <c r="A23" s="13" t="s">
        <v>42</v>
      </c>
      <c r="B23" s="15">
        <v>68.001046168764631</v>
      </c>
    </row>
    <row r="33" spans="2:3" x14ac:dyDescent="0.2">
      <c r="B33" s="15"/>
      <c r="C33" s="15"/>
    </row>
    <row r="37" spans="2:3" x14ac:dyDescent="0.2">
      <c r="B37" s="15"/>
      <c r="C37" s="15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Q28" sqref="Q28"/>
    </sheetView>
  </sheetViews>
  <sheetFormatPr defaultRowHeight="12.75" x14ac:dyDescent="0.2"/>
  <cols>
    <col min="1" max="4" width="24" customWidth="1"/>
  </cols>
  <sheetData>
    <row r="1" spans="1:10" ht="14.25" x14ac:dyDescent="0.25">
      <c r="A1" s="27" t="s">
        <v>75</v>
      </c>
      <c r="B1" s="27" t="s">
        <v>72</v>
      </c>
      <c r="C1" s="27" t="s">
        <v>73</v>
      </c>
      <c r="D1" s="27" t="s">
        <v>74</v>
      </c>
    </row>
    <row r="2" spans="1:10" x14ac:dyDescent="0.2">
      <c r="A2" s="25">
        <v>0</v>
      </c>
      <c r="B2" s="26" t="s">
        <v>71</v>
      </c>
      <c r="C2" s="21">
        <v>-6.5531322562051075E-2</v>
      </c>
      <c r="D2" s="18"/>
      <c r="E2" s="24"/>
      <c r="F2" s="24"/>
      <c r="G2" s="24"/>
      <c r="H2" s="24"/>
      <c r="I2" s="24"/>
      <c r="J2" s="24"/>
    </row>
    <row r="3" spans="1:10" x14ac:dyDescent="0.2">
      <c r="A3" s="25">
        <v>10</v>
      </c>
      <c r="B3" s="26" t="s">
        <v>71</v>
      </c>
      <c r="C3" s="21">
        <v>9.9377582089445138E-2</v>
      </c>
      <c r="D3" s="18"/>
      <c r="E3" s="24"/>
      <c r="F3" s="24"/>
      <c r="G3" s="24"/>
      <c r="H3" s="24"/>
      <c r="I3" s="24"/>
      <c r="J3" s="24"/>
    </row>
    <row r="4" spans="1:10" x14ac:dyDescent="0.2">
      <c r="A4" s="25">
        <v>20</v>
      </c>
      <c r="B4" s="26" t="s">
        <v>71</v>
      </c>
      <c r="C4" s="21">
        <v>0.26021450627143761</v>
      </c>
      <c r="D4" s="18"/>
      <c r="E4" s="24"/>
      <c r="F4" s="24"/>
      <c r="G4" s="24"/>
      <c r="H4" s="24"/>
      <c r="I4" s="24"/>
      <c r="J4" s="24"/>
    </row>
    <row r="5" spans="1:10" x14ac:dyDescent="0.2">
      <c r="A5" s="25">
        <v>30</v>
      </c>
      <c r="B5" s="26" t="s">
        <v>71</v>
      </c>
      <c r="C5" s="21">
        <v>0.41846856707926372</v>
      </c>
      <c r="D5" s="21">
        <v>-0.78459444698165337</v>
      </c>
      <c r="E5" s="24"/>
      <c r="F5" s="24"/>
      <c r="G5" s="24"/>
      <c r="H5" s="24"/>
      <c r="I5" s="24"/>
      <c r="J5" s="24"/>
    </row>
    <row r="6" spans="1:10" x14ac:dyDescent="0.2">
      <c r="A6" s="25">
        <v>40</v>
      </c>
      <c r="B6" s="26" t="s">
        <v>71</v>
      </c>
      <c r="C6" s="21">
        <v>0.57450495956643988</v>
      </c>
      <c r="D6" s="21">
        <v>2.6819513581091652</v>
      </c>
      <c r="E6" s="24"/>
      <c r="F6" s="24"/>
      <c r="G6" s="24"/>
      <c r="H6" s="24"/>
      <c r="I6" s="24"/>
      <c r="J6" s="24"/>
    </row>
    <row r="7" spans="1:10" x14ac:dyDescent="0.2">
      <c r="A7" s="25">
        <v>50</v>
      </c>
      <c r="B7" s="26" t="s">
        <v>71</v>
      </c>
      <c r="C7" s="21">
        <v>0.72832702186941023</v>
      </c>
      <c r="D7" s="21">
        <v>5.197604538053489</v>
      </c>
      <c r="E7" s="24"/>
      <c r="F7" s="24"/>
      <c r="G7" s="24"/>
      <c r="H7" s="24"/>
      <c r="I7" s="24"/>
      <c r="J7" s="24"/>
    </row>
    <row r="8" spans="1:10" x14ac:dyDescent="0.2">
      <c r="A8" s="25">
        <v>60</v>
      </c>
      <c r="B8" s="26" t="s">
        <v>71</v>
      </c>
      <c r="C8" s="21">
        <v>0.8800343509784041</v>
      </c>
      <c r="D8" s="21">
        <v>7.286221106149374</v>
      </c>
      <c r="E8" s="24"/>
      <c r="F8" s="24"/>
      <c r="G8" s="24"/>
      <c r="H8" s="24"/>
      <c r="I8" s="24"/>
      <c r="J8" s="24"/>
    </row>
    <row r="9" spans="1:10" x14ac:dyDescent="0.2">
      <c r="A9" s="25">
        <v>68</v>
      </c>
      <c r="B9" s="26">
        <v>25</v>
      </c>
      <c r="C9" s="21">
        <v>0.99998514292341056</v>
      </c>
      <c r="D9" s="21">
        <v>8.7800000000000011</v>
      </c>
      <c r="E9" s="24"/>
      <c r="F9" s="24"/>
      <c r="G9" s="24"/>
      <c r="H9" s="24"/>
      <c r="I9" s="24"/>
      <c r="J9" s="24"/>
    </row>
    <row r="10" spans="1:10" x14ac:dyDescent="0.2">
      <c r="A10" s="25">
        <v>70</v>
      </c>
      <c r="B10" s="25">
        <v>22.171643803733993</v>
      </c>
      <c r="C10" s="21">
        <v>1.0297838782170299</v>
      </c>
      <c r="D10" s="21">
        <v>9.1357772083432369</v>
      </c>
      <c r="E10" s="24"/>
      <c r="F10" s="24"/>
      <c r="G10" s="24"/>
      <c r="H10" s="24"/>
      <c r="I10" s="24"/>
      <c r="J10" s="24"/>
    </row>
    <row r="11" spans="1:10" x14ac:dyDescent="0.2">
      <c r="A11" s="25">
        <v>80</v>
      </c>
      <c r="B11" s="25">
        <v>16.185951059142027</v>
      </c>
      <c r="C11" s="21">
        <v>1.1776315256672885</v>
      </c>
      <c r="D11" s="21">
        <v>10.837865965968478</v>
      </c>
      <c r="E11" s="24"/>
      <c r="F11" s="24"/>
      <c r="G11" s="24"/>
      <c r="H11" s="24"/>
      <c r="I11" s="24"/>
      <c r="J11" s="24"/>
    </row>
    <row r="12" spans="1:10" x14ac:dyDescent="0.2">
      <c r="A12" s="25">
        <v>90</v>
      </c>
      <c r="B12" s="25">
        <v>13.49346959234475</v>
      </c>
      <c r="C12" s="21">
        <v>1.3238672950328192</v>
      </c>
      <c r="D12" s="21">
        <v>12.446815012386907</v>
      </c>
      <c r="E12" s="24"/>
      <c r="F12" s="24"/>
      <c r="G12" s="24"/>
      <c r="H12" s="24"/>
      <c r="I12" s="24"/>
      <c r="J12" s="24"/>
    </row>
    <row r="13" spans="1:10" x14ac:dyDescent="0.2">
      <c r="A13" s="25">
        <v>100</v>
      </c>
      <c r="B13" s="25">
        <v>11.756817681120399</v>
      </c>
      <c r="C13" s="21">
        <v>1.4698213942499987</v>
      </c>
      <c r="D13" s="21">
        <v>13.999909625428156</v>
      </c>
      <c r="E13" s="24"/>
      <c r="F13" s="24"/>
      <c r="G13" s="24"/>
      <c r="H13" s="24"/>
      <c r="I13" s="24"/>
      <c r="J13" s="24"/>
    </row>
    <row r="14" spans="1:10" x14ac:dyDescent="0.2">
      <c r="A14" s="25">
        <v>110</v>
      </c>
      <c r="B14" s="25">
        <v>10.488133837623428</v>
      </c>
      <c r="C14" s="21">
        <v>1.6157754934671775</v>
      </c>
      <c r="D14" s="21">
        <v>15.513195950009473</v>
      </c>
      <c r="E14" s="24"/>
      <c r="F14" s="24"/>
      <c r="G14" s="24"/>
      <c r="H14" s="24"/>
      <c r="I14" s="24"/>
      <c r="J14" s="24"/>
    </row>
    <row r="15" spans="1:10" x14ac:dyDescent="0.2">
      <c r="A15" s="25">
        <v>120</v>
      </c>
      <c r="B15" s="25">
        <v>9.2185772764188219</v>
      </c>
      <c r="C15" s="21">
        <v>1.7617295926843568</v>
      </c>
      <c r="D15" s="21">
        <v>16.99645807244686</v>
      </c>
      <c r="E15" s="24"/>
      <c r="F15" s="24"/>
      <c r="G15" s="24"/>
      <c r="H15" s="24"/>
      <c r="I15" s="24"/>
      <c r="J15" s="24"/>
    </row>
    <row r="16" spans="1:10" x14ac:dyDescent="0.2">
      <c r="A16" s="25">
        <v>130</v>
      </c>
      <c r="B16" s="25">
        <v>7.9968764429918799</v>
      </c>
      <c r="C16" s="21">
        <v>1.9076836919015363</v>
      </c>
      <c r="D16" s="21">
        <v>18.456852669784244</v>
      </c>
      <c r="E16" s="24"/>
      <c r="F16" s="24"/>
      <c r="G16" s="24"/>
      <c r="H16" s="24"/>
      <c r="I16" s="24"/>
      <c r="J16" s="24"/>
    </row>
    <row r="17" spans="1:10" x14ac:dyDescent="0.2">
      <c r="A17" s="25">
        <v>140</v>
      </c>
      <c r="B17" s="25">
        <v>7.0939305196263698</v>
      </c>
      <c r="C17" s="21">
        <v>2.0536377911187156</v>
      </c>
      <c r="D17" s="21">
        <v>19.89970387817753</v>
      </c>
      <c r="E17" s="24"/>
      <c r="F17" s="24"/>
      <c r="G17" s="24"/>
      <c r="H17" s="24"/>
      <c r="I17" s="24"/>
      <c r="J17" s="24"/>
    </row>
    <row r="18" spans="1:10" x14ac:dyDescent="0.2">
      <c r="A18" s="25">
        <v>150</v>
      </c>
      <c r="B18" s="25">
        <v>6.396313421485476</v>
      </c>
      <c r="C18" s="21">
        <v>2.1995918903358951</v>
      </c>
      <c r="D18" s="21">
        <v>21.329020175394479</v>
      </c>
      <c r="E18" s="24"/>
      <c r="F18" s="24"/>
      <c r="G18" s="24"/>
      <c r="H18" s="24"/>
      <c r="I18" s="24"/>
      <c r="J18" s="24"/>
    </row>
    <row r="19" spans="1:10" x14ac:dyDescent="0.2">
      <c r="C19" s="21"/>
      <c r="E19" s="24"/>
      <c r="F19" s="24"/>
      <c r="G19" s="24"/>
      <c r="H19" s="24"/>
      <c r="I19" s="24"/>
      <c r="J19" s="24"/>
    </row>
    <row r="20" spans="1:10" x14ac:dyDescent="0.2">
      <c r="E20" s="24"/>
      <c r="F20" s="24"/>
      <c r="G20" s="24"/>
      <c r="H20" s="24"/>
      <c r="I20" s="24"/>
      <c r="J20" s="24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991"/>
  <sheetViews>
    <sheetView workbookViewId="0">
      <selection activeCell="C40" sqref="C39:C40"/>
    </sheetView>
  </sheetViews>
  <sheetFormatPr defaultRowHeight="12.75" x14ac:dyDescent="0.2"/>
  <cols>
    <col min="1" max="3" width="26.28515625" customWidth="1"/>
  </cols>
  <sheetData>
    <row r="1" spans="1:3" ht="14.25" x14ac:dyDescent="0.25">
      <c r="A1" s="17" t="s">
        <v>78</v>
      </c>
      <c r="B1" s="17" t="s">
        <v>76</v>
      </c>
      <c r="C1" s="17" t="s">
        <v>77</v>
      </c>
    </row>
    <row r="2" spans="1:3" x14ac:dyDescent="0.2">
      <c r="A2" s="28">
        <v>-5</v>
      </c>
      <c r="B2">
        <v>0.05</v>
      </c>
      <c r="C2">
        <v>0.15</v>
      </c>
    </row>
    <row r="3" spans="1:3" x14ac:dyDescent="0.2">
      <c r="A3" s="28">
        <v>-4.5</v>
      </c>
      <c r="B3">
        <v>0.1</v>
      </c>
      <c r="C3">
        <v>0.25</v>
      </c>
    </row>
    <row r="4" spans="1:3" x14ac:dyDescent="0.2">
      <c r="A4" s="28">
        <v>-4</v>
      </c>
      <c r="B4">
        <v>0.16999999999999998</v>
      </c>
      <c r="C4">
        <v>0.42</v>
      </c>
    </row>
    <row r="5" spans="1:3" x14ac:dyDescent="0.2">
      <c r="A5" s="28">
        <v>-3.5</v>
      </c>
      <c r="B5">
        <v>0.37</v>
      </c>
      <c r="C5">
        <v>0.79</v>
      </c>
    </row>
    <row r="6" spans="1:3" x14ac:dyDescent="0.2">
      <c r="A6" s="28">
        <v>-3</v>
      </c>
      <c r="B6">
        <v>0.43</v>
      </c>
      <c r="C6">
        <v>1.22</v>
      </c>
    </row>
    <row r="7" spans="1:3" x14ac:dyDescent="0.2">
      <c r="A7" s="28">
        <v>-2.5</v>
      </c>
      <c r="B7">
        <v>0.91999999999999993</v>
      </c>
      <c r="C7">
        <v>2.1399999999999997</v>
      </c>
    </row>
    <row r="8" spans="1:3" x14ac:dyDescent="0.2">
      <c r="A8" s="28">
        <v>-2</v>
      </c>
      <c r="B8">
        <v>1.43</v>
      </c>
      <c r="C8">
        <v>3.5700000000000003</v>
      </c>
    </row>
    <row r="9" spans="1:3" x14ac:dyDescent="0.2">
      <c r="A9" s="28">
        <v>-1.5</v>
      </c>
      <c r="B9">
        <v>2.35</v>
      </c>
      <c r="C9">
        <v>5.92</v>
      </c>
    </row>
    <row r="10" spans="1:3" x14ac:dyDescent="0.2">
      <c r="A10" s="28">
        <v>-1</v>
      </c>
      <c r="B10">
        <v>4.3</v>
      </c>
      <c r="C10">
        <v>10.220000000000001</v>
      </c>
    </row>
    <row r="11" spans="1:3" x14ac:dyDescent="0.2">
      <c r="A11" s="28">
        <v>-0.5</v>
      </c>
      <c r="B11">
        <v>6.8000000000000007</v>
      </c>
      <c r="C11">
        <v>17.02</v>
      </c>
    </row>
    <row r="12" spans="1:3" x14ac:dyDescent="0.2">
      <c r="A12" s="28">
        <v>0</v>
      </c>
      <c r="B12">
        <v>9.59</v>
      </c>
      <c r="C12">
        <v>26.61</v>
      </c>
    </row>
    <row r="13" spans="1:3" x14ac:dyDescent="0.2">
      <c r="A13" s="28">
        <v>0.5</v>
      </c>
      <c r="B13">
        <v>13.69</v>
      </c>
      <c r="C13">
        <v>40.300000000000004</v>
      </c>
    </row>
    <row r="14" spans="1:3" x14ac:dyDescent="0.2">
      <c r="A14" s="28">
        <v>1</v>
      </c>
      <c r="B14">
        <v>14.96</v>
      </c>
      <c r="C14">
        <v>55.26</v>
      </c>
    </row>
    <row r="15" spans="1:3" x14ac:dyDescent="0.2">
      <c r="A15" s="28">
        <v>1.5</v>
      </c>
      <c r="B15">
        <v>13.900000000000002</v>
      </c>
      <c r="C15">
        <v>69.16</v>
      </c>
    </row>
    <row r="16" spans="1:3" x14ac:dyDescent="0.2">
      <c r="A16" s="28">
        <v>2</v>
      </c>
      <c r="B16">
        <v>10.549999999999999</v>
      </c>
      <c r="C16">
        <v>79.710000000000008</v>
      </c>
    </row>
    <row r="17" spans="1:3" x14ac:dyDescent="0.2">
      <c r="A17" s="28">
        <v>2.5</v>
      </c>
      <c r="B17">
        <v>6.8000000000000007</v>
      </c>
      <c r="C17">
        <v>86.509999999999991</v>
      </c>
    </row>
    <row r="18" spans="1:3" x14ac:dyDescent="0.2">
      <c r="A18" s="28">
        <v>3</v>
      </c>
      <c r="B18">
        <v>4.67</v>
      </c>
      <c r="C18">
        <v>91.18</v>
      </c>
    </row>
    <row r="19" spans="1:3" x14ac:dyDescent="0.2">
      <c r="A19" s="28">
        <v>3.5</v>
      </c>
      <c r="B19">
        <v>2.8000000000000003</v>
      </c>
      <c r="C19">
        <v>93.97999999999999</v>
      </c>
    </row>
    <row r="20" spans="1:3" x14ac:dyDescent="0.2">
      <c r="A20" s="28">
        <v>4</v>
      </c>
      <c r="B20">
        <v>1.8800000000000001</v>
      </c>
      <c r="C20">
        <v>95.86</v>
      </c>
    </row>
    <row r="21" spans="1:3" x14ac:dyDescent="0.2">
      <c r="A21" s="28">
        <v>4.5</v>
      </c>
      <c r="B21">
        <v>1.37</v>
      </c>
      <c r="C21">
        <v>97.23</v>
      </c>
    </row>
    <row r="22" spans="1:3" x14ac:dyDescent="0.2">
      <c r="A22" s="28">
        <v>5</v>
      </c>
      <c r="B22">
        <v>0.91</v>
      </c>
      <c r="C22">
        <v>98.14</v>
      </c>
    </row>
    <row r="23" spans="1:3" x14ac:dyDescent="0.2">
      <c r="A23" s="28">
        <v>5.5</v>
      </c>
      <c r="B23">
        <v>0.59</v>
      </c>
      <c r="C23">
        <v>98.72999999999999</v>
      </c>
    </row>
    <row r="24" spans="1:3" x14ac:dyDescent="0.2">
      <c r="A24" s="28">
        <v>6</v>
      </c>
      <c r="B24">
        <v>0.37</v>
      </c>
      <c r="C24">
        <v>99.1</v>
      </c>
    </row>
    <row r="25" spans="1:3" x14ac:dyDescent="0.2">
      <c r="A25" s="28">
        <v>6.5</v>
      </c>
      <c r="B25">
        <v>0.18</v>
      </c>
      <c r="C25">
        <v>99.28</v>
      </c>
    </row>
    <row r="26" spans="1:3" x14ac:dyDescent="0.2">
      <c r="A26" s="28">
        <v>7</v>
      </c>
      <c r="B26">
        <v>0.13</v>
      </c>
      <c r="C26">
        <v>99.41</v>
      </c>
    </row>
    <row r="27" spans="1:3" x14ac:dyDescent="0.2">
      <c r="A27" s="28">
        <v>7.5</v>
      </c>
      <c r="B27">
        <v>0.15</v>
      </c>
      <c r="C27">
        <v>99.56</v>
      </c>
    </row>
    <row r="28" spans="1:3" x14ac:dyDescent="0.2">
      <c r="A28" s="28">
        <v>8</v>
      </c>
      <c r="B28">
        <v>6.9999999999999993E-2</v>
      </c>
      <c r="C28">
        <v>99.63</v>
      </c>
    </row>
    <row r="29" spans="1:3" x14ac:dyDescent="0.2">
      <c r="A29" s="28"/>
    </row>
    <row r="30" spans="1:3" x14ac:dyDescent="0.2">
      <c r="A30" s="28"/>
    </row>
    <row r="31" spans="1:3" x14ac:dyDescent="0.2">
      <c r="A31" s="28"/>
    </row>
    <row r="32" spans="1:3" x14ac:dyDescent="0.2">
      <c r="A32" s="28"/>
    </row>
    <row r="9933" spans="1:1" x14ac:dyDescent="0.2">
      <c r="A9933" s="24"/>
    </row>
    <row r="9934" spans="1:1" x14ac:dyDescent="0.2">
      <c r="A9934" s="24"/>
    </row>
    <row r="9935" spans="1:1" x14ac:dyDescent="0.2">
      <c r="A9935" s="24"/>
    </row>
    <row r="9936" spans="1:1" x14ac:dyDescent="0.2">
      <c r="A9936" s="24"/>
    </row>
    <row r="9937" spans="1:1" x14ac:dyDescent="0.2">
      <c r="A9937" s="24"/>
    </row>
    <row r="9938" spans="1:1" x14ac:dyDescent="0.2">
      <c r="A9938" s="24"/>
    </row>
    <row r="9939" spans="1:1" x14ac:dyDescent="0.2">
      <c r="A9939" s="24"/>
    </row>
    <row r="9940" spans="1:1" x14ac:dyDescent="0.2">
      <c r="A9940" s="24"/>
    </row>
    <row r="9941" spans="1:1" x14ac:dyDescent="0.2">
      <c r="A9941" s="24"/>
    </row>
    <row r="9942" spans="1:1" x14ac:dyDescent="0.2">
      <c r="A9942" s="24"/>
    </row>
    <row r="9943" spans="1:1" x14ac:dyDescent="0.2">
      <c r="A9943" s="24"/>
    </row>
    <row r="9944" spans="1:1" x14ac:dyDescent="0.2">
      <c r="A9944" s="24"/>
    </row>
    <row r="9945" spans="1:1" x14ac:dyDescent="0.2">
      <c r="A9945" s="24"/>
    </row>
    <row r="9946" spans="1:1" x14ac:dyDescent="0.2">
      <c r="A9946" s="24"/>
    </row>
    <row r="9947" spans="1:1" x14ac:dyDescent="0.2">
      <c r="A9947" s="24"/>
    </row>
    <row r="9948" spans="1:1" x14ac:dyDescent="0.2">
      <c r="A9948" s="24"/>
    </row>
    <row r="9949" spans="1:1" x14ac:dyDescent="0.2">
      <c r="A9949" s="24"/>
    </row>
    <row r="9950" spans="1:1" x14ac:dyDescent="0.2">
      <c r="A9950" s="24"/>
    </row>
    <row r="9951" spans="1:1" x14ac:dyDescent="0.2">
      <c r="A9951" s="24"/>
    </row>
    <row r="9952" spans="1:1" x14ac:dyDescent="0.2">
      <c r="A9952" s="24"/>
    </row>
    <row r="9953" spans="1:1" x14ac:dyDescent="0.2">
      <c r="A9953" s="24"/>
    </row>
    <row r="9954" spans="1:1" x14ac:dyDescent="0.2">
      <c r="A9954" s="24"/>
    </row>
    <row r="9955" spans="1:1" x14ac:dyDescent="0.2">
      <c r="A9955" s="24"/>
    </row>
    <row r="9956" spans="1:1" x14ac:dyDescent="0.2">
      <c r="A9956" s="24"/>
    </row>
    <row r="9957" spans="1:1" x14ac:dyDescent="0.2">
      <c r="A9957" s="24"/>
    </row>
    <row r="9958" spans="1:1" x14ac:dyDescent="0.2">
      <c r="A9958" s="24"/>
    </row>
    <row r="9959" spans="1:1" x14ac:dyDescent="0.2">
      <c r="A9959" s="24"/>
    </row>
    <row r="9960" spans="1:1" x14ac:dyDescent="0.2">
      <c r="A9960" s="24"/>
    </row>
    <row r="9961" spans="1:1" x14ac:dyDescent="0.2">
      <c r="A9961" s="24"/>
    </row>
    <row r="9962" spans="1:1" x14ac:dyDescent="0.2">
      <c r="A9962" s="24"/>
    </row>
    <row r="9963" spans="1:1" x14ac:dyDescent="0.2">
      <c r="A9963" s="24"/>
    </row>
    <row r="9964" spans="1:1" x14ac:dyDescent="0.2">
      <c r="A9964" s="24"/>
    </row>
    <row r="9965" spans="1:1" x14ac:dyDescent="0.2">
      <c r="A9965" s="24"/>
    </row>
    <row r="9966" spans="1:1" x14ac:dyDescent="0.2">
      <c r="A9966" s="24"/>
    </row>
    <row r="9967" spans="1:1" x14ac:dyDescent="0.2">
      <c r="A9967" s="24"/>
    </row>
    <row r="9968" spans="1:1" x14ac:dyDescent="0.2">
      <c r="A9968" s="24"/>
    </row>
    <row r="9969" spans="1:1" x14ac:dyDescent="0.2">
      <c r="A9969" s="24"/>
    </row>
    <row r="9970" spans="1:1" x14ac:dyDescent="0.2">
      <c r="A9970" s="24"/>
    </row>
    <row r="9971" spans="1:1" x14ac:dyDescent="0.2">
      <c r="A9971" s="24"/>
    </row>
    <row r="9972" spans="1:1" x14ac:dyDescent="0.2">
      <c r="A9972" s="24"/>
    </row>
    <row r="9973" spans="1:1" x14ac:dyDescent="0.2">
      <c r="A9973" s="24"/>
    </row>
    <row r="9974" spans="1:1" x14ac:dyDescent="0.2">
      <c r="A9974" s="24"/>
    </row>
    <row r="9975" spans="1:1" x14ac:dyDescent="0.2">
      <c r="A9975" s="24"/>
    </row>
    <row r="9976" spans="1:1" x14ac:dyDescent="0.2">
      <c r="A9976" s="24"/>
    </row>
    <row r="9977" spans="1:1" x14ac:dyDescent="0.2">
      <c r="A9977" s="24"/>
    </row>
    <row r="9978" spans="1:1" x14ac:dyDescent="0.2">
      <c r="A9978" s="24"/>
    </row>
    <row r="9979" spans="1:1" x14ac:dyDescent="0.2">
      <c r="A9979" s="24"/>
    </row>
    <row r="9980" spans="1:1" x14ac:dyDescent="0.2">
      <c r="A9980" s="24"/>
    </row>
    <row r="9981" spans="1:1" x14ac:dyDescent="0.2">
      <c r="A9981" s="24"/>
    </row>
    <row r="9982" spans="1:1" x14ac:dyDescent="0.2">
      <c r="A9982" s="24"/>
    </row>
    <row r="9983" spans="1:1" x14ac:dyDescent="0.2">
      <c r="A9983" s="24"/>
    </row>
    <row r="9984" spans="1:1" x14ac:dyDescent="0.2">
      <c r="A9984" s="24"/>
    </row>
    <row r="9985" spans="1:1" x14ac:dyDescent="0.2">
      <c r="A9985" s="24"/>
    </row>
    <row r="9986" spans="1:1" x14ac:dyDescent="0.2">
      <c r="A9986" s="24"/>
    </row>
    <row r="9987" spans="1:1" x14ac:dyDescent="0.2">
      <c r="A9987" s="24"/>
    </row>
    <row r="9988" spans="1:1" x14ac:dyDescent="0.2">
      <c r="A9988" s="24"/>
    </row>
    <row r="9989" spans="1:1" x14ac:dyDescent="0.2">
      <c r="A9989" s="24"/>
    </row>
    <row r="9990" spans="1:1" x14ac:dyDescent="0.2">
      <c r="A9990" s="24"/>
    </row>
    <row r="9991" spans="1:1" x14ac:dyDescent="0.2">
      <c r="A9991" s="2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Dataset</vt:lpstr>
      <vt:lpstr>Figure 2A-5A</vt:lpstr>
      <vt:lpstr>Figure 2B-5B</vt:lpstr>
      <vt:lpstr>Figure 3</vt:lpstr>
      <vt:lpstr>Figure 4</vt:lpstr>
      <vt:lpstr>Figure 6</vt:lpstr>
      <vt:lpstr>Figure 7</vt:lpstr>
      <vt:lpstr>Figure 8</vt:lpstr>
      <vt:lpstr>Figure 9</vt:lpstr>
      <vt:lpstr>'Figure 2B-5B'!FUEL</vt:lpstr>
      <vt:lpstr>FUEL</vt:lpstr>
      <vt:lpstr>'Figure 2B-5B'!LHV</vt:lpstr>
      <vt:lpstr>LHV</vt:lpstr>
      <vt:lpstr>NETP</vt:lpstr>
      <vt:lpstr>Dataset!Print_Area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Hanak</dc:creator>
  <cp:lastModifiedBy>Dawid Hanak</cp:lastModifiedBy>
  <dcterms:created xsi:type="dcterms:W3CDTF">2018-01-23T12:24:22Z</dcterms:created>
  <dcterms:modified xsi:type="dcterms:W3CDTF">2018-01-25T07:41:39Z</dcterms:modified>
</cp:coreProperties>
</file>