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5600" windowHeight="11700"/>
  </bookViews>
  <sheets>
    <sheet name="Sheet2" sheetId="2" r:id="rId1"/>
  </sheets>
  <calcPr calcId="145621"/>
</workbook>
</file>

<file path=xl/calcChain.xml><?xml version="1.0" encoding="utf-8"?>
<calcChain xmlns="http://schemas.openxmlformats.org/spreadsheetml/2006/main">
  <c r="S94" i="2" l="1"/>
  <c r="S93" i="2"/>
  <c r="S92" i="2"/>
  <c r="S91" i="2"/>
  <c r="S90" i="2"/>
  <c r="S89" i="2"/>
  <c r="S88" i="2"/>
  <c r="S87" i="2"/>
  <c r="S86" i="2"/>
  <c r="S85" i="2"/>
  <c r="S75" i="2"/>
  <c r="S74" i="2"/>
  <c r="S73" i="2"/>
  <c r="S72" i="2"/>
  <c r="S71" i="2"/>
  <c r="S70" i="2"/>
  <c r="S69" i="2"/>
  <c r="S68" i="2"/>
  <c r="S67" i="2"/>
  <c r="S66" i="2"/>
  <c r="S56" i="2"/>
  <c r="S55" i="2"/>
  <c r="S54" i="2"/>
  <c r="S53" i="2"/>
  <c r="S52" i="2"/>
  <c r="S51" i="2"/>
  <c r="S50" i="2"/>
  <c r="S49" i="2"/>
  <c r="S48" i="2"/>
  <c r="S47" i="2"/>
  <c r="S46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</calcChain>
</file>

<file path=xl/sharedStrings.xml><?xml version="1.0" encoding="utf-8"?>
<sst xmlns="http://schemas.openxmlformats.org/spreadsheetml/2006/main" count="80" uniqueCount="36">
  <si>
    <t>x</t>
  </si>
  <si>
    <t>y</t>
  </si>
  <si>
    <t>Cone mirror point 2.1 mm from widget face</t>
  </si>
  <si>
    <t>Cone mirror point 1.5 mm from widget face</t>
  </si>
  <si>
    <t>Cone mirror point 2.8 mm from widget face</t>
  </si>
  <si>
    <t>From Zemax model</t>
  </si>
  <si>
    <t>Cone mirror point 4.0 mm from widget face</t>
  </si>
  <si>
    <t>Cone mirror point 0 mm from widget face</t>
  </si>
  <si>
    <t>Cone mirror point 0.5 mm from widget face</t>
  </si>
  <si>
    <t>Cone point 1.8 mm from widget</t>
  </si>
  <si>
    <t>Cone point 3.1 mm from widget</t>
  </si>
  <si>
    <t>NA</t>
  </si>
  <si>
    <t>x-width</t>
  </si>
  <si>
    <t>y-width</t>
  </si>
  <si>
    <t>Cone point -1.5 mm from widget</t>
  </si>
  <si>
    <t>Zemax x and y beam radii at best focus for different NA and WD</t>
  </si>
  <si>
    <t>Graphs to left all use Zemax file</t>
  </si>
  <si>
    <t>Cone5mmbasewithcustomlens</t>
  </si>
  <si>
    <t>0.06 input NA</t>
  </si>
  <si>
    <t>12.5 mm working radius</t>
  </si>
  <si>
    <t xml:space="preserve">Graphs below are for different working distances. Element separation changed in Zemax model until the two foci coincde. </t>
  </si>
  <si>
    <t>7 mm working dist</t>
  </si>
  <si>
    <t>18 mm working dist</t>
  </si>
  <si>
    <t>25 mm working dist</t>
  </si>
  <si>
    <t>From Zemax</t>
  </si>
  <si>
    <t>From diffraction limit</t>
  </si>
  <si>
    <t>Working distance/ mm</t>
  </si>
  <si>
    <t>Almost all Zemax-predicted beam waists in above table are unrealistically small - below the diffraction limit</t>
  </si>
  <si>
    <t>Must then use instead the beam waist predicted by the diffraction limit for appropriate NA after reflection at cone.</t>
  </si>
  <si>
    <t>Evolution of axial and tangential beam waists as element pair is tracked in z</t>
  </si>
  <si>
    <t>in all plots</t>
  </si>
  <si>
    <t>x=tangential plane (blue)</t>
  </si>
  <si>
    <t>y=axial plane (red)</t>
  </si>
  <si>
    <t>z-position</t>
  </si>
  <si>
    <t>Corrected z</t>
  </si>
  <si>
    <t>z-position is distance from original focus to source in Zemax. Corrected z is distance from original focus to custom lens front face.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</si>
</sst>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416666666666664E-2"/>
          <c:y val="5.1400554097404488E-2"/>
          <c:w val="0.85124999999999995"/>
          <c:h val="0.7217399387576553"/>
        </c:manualLayout>
      </c:layout>
      <c:scatterChart>
        <c:scatterStyle val="smoothMarker"/>
        <c:varyColors val="0"/>
        <c:ser>
          <c:idx val="0"/>
          <c:order val="0"/>
          <c:tx>
            <c:v>Tangential radius</c:v>
          </c:tx>
          <c:spPr>
            <a:ln w="22225"/>
          </c:spPr>
          <c:marker>
            <c:symbol val="diamond"/>
            <c:size val="4"/>
          </c:marker>
          <c:xVal>
            <c:numRef>
              <c:f>Sheet2!$B$6:$B$27</c:f>
              <c:numCache>
                <c:formatCode>General</c:formatCode>
                <c:ptCount val="22"/>
                <c:pt idx="0">
                  <c:v>-9.370000000000001</c:v>
                </c:pt>
                <c:pt idx="1">
                  <c:v>-9.57</c:v>
                </c:pt>
                <c:pt idx="2">
                  <c:v>-9.77</c:v>
                </c:pt>
                <c:pt idx="3">
                  <c:v>-9.9700000000000024</c:v>
                </c:pt>
                <c:pt idx="4">
                  <c:v>-10.170000000000002</c:v>
                </c:pt>
                <c:pt idx="5">
                  <c:v>-10.370000000000001</c:v>
                </c:pt>
                <c:pt idx="6">
                  <c:v>-10.57</c:v>
                </c:pt>
                <c:pt idx="7">
                  <c:v>-10.77</c:v>
                </c:pt>
                <c:pt idx="8">
                  <c:v>-10.970000000000002</c:v>
                </c:pt>
                <c:pt idx="9">
                  <c:v>-11.170000000000002</c:v>
                </c:pt>
                <c:pt idx="10">
                  <c:v>-11.370000000000001</c:v>
                </c:pt>
                <c:pt idx="11">
                  <c:v>-11.570000000000004</c:v>
                </c:pt>
                <c:pt idx="12">
                  <c:v>-11.77</c:v>
                </c:pt>
                <c:pt idx="13">
                  <c:v>-11.970000000000002</c:v>
                </c:pt>
                <c:pt idx="14">
                  <c:v>-12.169999999999998</c:v>
                </c:pt>
                <c:pt idx="15">
                  <c:v>-12.370000000000001</c:v>
                </c:pt>
                <c:pt idx="16">
                  <c:v>-12.570000000000004</c:v>
                </c:pt>
                <c:pt idx="17">
                  <c:v>-12.77</c:v>
                </c:pt>
                <c:pt idx="18">
                  <c:v>-12.970000000000002</c:v>
                </c:pt>
                <c:pt idx="19">
                  <c:v>-13.169999999999998</c:v>
                </c:pt>
                <c:pt idx="20">
                  <c:v>-13.370000000000001</c:v>
                </c:pt>
                <c:pt idx="21">
                  <c:v>-13.570000000000004</c:v>
                </c:pt>
              </c:numCache>
            </c:numRef>
          </c:xVal>
          <c:yVal>
            <c:numRef>
              <c:f>Sheet2!$C$6:$C$27</c:f>
              <c:numCache>
                <c:formatCode>General</c:formatCode>
                <c:ptCount val="22"/>
                <c:pt idx="10">
                  <c:v>210</c:v>
                </c:pt>
                <c:pt idx="11">
                  <c:v>130</c:v>
                </c:pt>
                <c:pt idx="12">
                  <c:v>100</c:v>
                </c:pt>
                <c:pt idx="13">
                  <c:v>80</c:v>
                </c:pt>
                <c:pt idx="14">
                  <c:v>50</c:v>
                </c:pt>
                <c:pt idx="15">
                  <c:v>20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40</c:v>
                </c:pt>
                <c:pt idx="20">
                  <c:v>160</c:v>
                </c:pt>
                <c:pt idx="21">
                  <c:v>190</c:v>
                </c:pt>
              </c:numCache>
            </c:numRef>
          </c:yVal>
          <c:smooth val="1"/>
        </c:ser>
        <c:ser>
          <c:idx val="1"/>
          <c:order val="1"/>
          <c:tx>
            <c:v>Axial radius</c:v>
          </c:tx>
          <c:spPr>
            <a:ln w="22225"/>
          </c:spPr>
          <c:marker>
            <c:symbol val="square"/>
            <c:size val="4"/>
          </c:marker>
          <c:xVal>
            <c:numRef>
              <c:f>Sheet2!$B$6:$B$27</c:f>
              <c:numCache>
                <c:formatCode>General</c:formatCode>
                <c:ptCount val="22"/>
                <c:pt idx="0">
                  <c:v>-9.370000000000001</c:v>
                </c:pt>
                <c:pt idx="1">
                  <c:v>-9.57</c:v>
                </c:pt>
                <c:pt idx="2">
                  <c:v>-9.77</c:v>
                </c:pt>
                <c:pt idx="3">
                  <c:v>-9.9700000000000024</c:v>
                </c:pt>
                <c:pt idx="4">
                  <c:v>-10.170000000000002</c:v>
                </c:pt>
                <c:pt idx="5">
                  <c:v>-10.370000000000001</c:v>
                </c:pt>
                <c:pt idx="6">
                  <c:v>-10.57</c:v>
                </c:pt>
                <c:pt idx="7">
                  <c:v>-10.77</c:v>
                </c:pt>
                <c:pt idx="8">
                  <c:v>-10.970000000000002</c:v>
                </c:pt>
                <c:pt idx="9">
                  <c:v>-11.170000000000002</c:v>
                </c:pt>
                <c:pt idx="10">
                  <c:v>-11.370000000000001</c:v>
                </c:pt>
                <c:pt idx="11">
                  <c:v>-11.570000000000004</c:v>
                </c:pt>
                <c:pt idx="12">
                  <c:v>-11.77</c:v>
                </c:pt>
                <c:pt idx="13">
                  <c:v>-11.970000000000002</c:v>
                </c:pt>
                <c:pt idx="14">
                  <c:v>-12.169999999999998</c:v>
                </c:pt>
                <c:pt idx="15">
                  <c:v>-12.370000000000001</c:v>
                </c:pt>
                <c:pt idx="16">
                  <c:v>-12.570000000000004</c:v>
                </c:pt>
                <c:pt idx="17">
                  <c:v>-12.77</c:v>
                </c:pt>
                <c:pt idx="18">
                  <c:v>-12.970000000000002</c:v>
                </c:pt>
                <c:pt idx="19">
                  <c:v>-13.169999999999998</c:v>
                </c:pt>
                <c:pt idx="20">
                  <c:v>-13.370000000000001</c:v>
                </c:pt>
                <c:pt idx="21">
                  <c:v>-13.570000000000004</c:v>
                </c:pt>
              </c:numCache>
            </c:numRef>
          </c:xVal>
          <c:yVal>
            <c:numRef>
              <c:f>Sheet2!$D$6:$D$27</c:f>
              <c:numCache>
                <c:formatCode>General</c:formatCode>
                <c:ptCount val="22"/>
                <c:pt idx="1">
                  <c:v>100</c:v>
                </c:pt>
                <c:pt idx="2">
                  <c:v>80</c:v>
                </c:pt>
                <c:pt idx="3">
                  <c:v>60</c:v>
                </c:pt>
                <c:pt idx="4">
                  <c:v>50</c:v>
                </c:pt>
                <c:pt idx="5">
                  <c:v>40</c:v>
                </c:pt>
                <c:pt idx="6">
                  <c:v>30</c:v>
                </c:pt>
                <c:pt idx="7">
                  <c:v>20</c:v>
                </c:pt>
                <c:pt idx="8">
                  <c:v>14</c:v>
                </c:pt>
                <c:pt idx="9">
                  <c:v>17</c:v>
                </c:pt>
                <c:pt idx="10">
                  <c:v>20</c:v>
                </c:pt>
                <c:pt idx="11">
                  <c:v>35</c:v>
                </c:pt>
                <c:pt idx="12">
                  <c:v>44</c:v>
                </c:pt>
                <c:pt idx="13">
                  <c:v>58</c:v>
                </c:pt>
                <c:pt idx="14">
                  <c:v>70</c:v>
                </c:pt>
                <c:pt idx="15">
                  <c:v>90</c:v>
                </c:pt>
                <c:pt idx="16">
                  <c:v>6</c:v>
                </c:pt>
                <c:pt idx="17">
                  <c:v>10</c:v>
                </c:pt>
                <c:pt idx="18">
                  <c:v>12</c:v>
                </c:pt>
                <c:pt idx="19">
                  <c:v>175</c:v>
                </c:pt>
                <c:pt idx="20">
                  <c:v>130</c:v>
                </c:pt>
                <c:pt idx="21">
                  <c:v>180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027584"/>
        <c:axId val="119039488"/>
      </c:scatterChart>
      <c:scatterChart>
        <c:scatterStyle val="smoothMarker"/>
        <c:varyColors val="0"/>
        <c:ser>
          <c:idx val="2"/>
          <c:order val="2"/>
          <c:tx>
            <c:v>Y-focus position</c:v>
          </c:tx>
          <c:spPr>
            <a:ln w="22225">
              <a:noFill/>
            </a:ln>
          </c:spPr>
          <c:marker>
            <c:symbol val="none"/>
          </c:marker>
          <c:xVal>
            <c:numRef>
              <c:f>Sheet2!$B$6:$B$27</c:f>
              <c:numCache>
                <c:formatCode>General</c:formatCode>
                <c:ptCount val="22"/>
                <c:pt idx="0">
                  <c:v>-9.370000000000001</c:v>
                </c:pt>
                <c:pt idx="1">
                  <c:v>-9.57</c:v>
                </c:pt>
                <c:pt idx="2">
                  <c:v>-9.77</c:v>
                </c:pt>
                <c:pt idx="3">
                  <c:v>-9.9700000000000024</c:v>
                </c:pt>
                <c:pt idx="4">
                  <c:v>-10.170000000000002</c:v>
                </c:pt>
                <c:pt idx="5">
                  <c:v>-10.370000000000001</c:v>
                </c:pt>
                <c:pt idx="6">
                  <c:v>-10.57</c:v>
                </c:pt>
                <c:pt idx="7">
                  <c:v>-10.77</c:v>
                </c:pt>
                <c:pt idx="8">
                  <c:v>-10.970000000000002</c:v>
                </c:pt>
                <c:pt idx="9">
                  <c:v>-11.170000000000002</c:v>
                </c:pt>
                <c:pt idx="10">
                  <c:v>-11.370000000000001</c:v>
                </c:pt>
                <c:pt idx="11">
                  <c:v>-11.570000000000004</c:v>
                </c:pt>
                <c:pt idx="12">
                  <c:v>-11.77</c:v>
                </c:pt>
                <c:pt idx="13">
                  <c:v>-11.970000000000002</c:v>
                </c:pt>
                <c:pt idx="14">
                  <c:v>-12.169999999999998</c:v>
                </c:pt>
                <c:pt idx="15">
                  <c:v>-12.370000000000001</c:v>
                </c:pt>
                <c:pt idx="16">
                  <c:v>-12.570000000000004</c:v>
                </c:pt>
                <c:pt idx="17">
                  <c:v>-12.77</c:v>
                </c:pt>
                <c:pt idx="18">
                  <c:v>-12.970000000000002</c:v>
                </c:pt>
                <c:pt idx="19">
                  <c:v>-13.169999999999998</c:v>
                </c:pt>
                <c:pt idx="20">
                  <c:v>-13.370000000000001</c:v>
                </c:pt>
                <c:pt idx="21">
                  <c:v>-13.570000000000004</c:v>
                </c:pt>
              </c:numCache>
            </c:numRef>
          </c:xVal>
          <c:yVal>
            <c:numRef>
              <c:f>Sheet2!$E$6:$E$27</c:f>
              <c:numCache>
                <c:formatCode>General</c:formatCode>
                <c:ptCount val="22"/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477440"/>
        <c:axId val="128475904"/>
      </c:scatterChart>
      <c:valAx>
        <c:axId val="119027584"/>
        <c:scaling>
          <c:orientation val="minMax"/>
          <c:max val="-9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1300" b="0" i="0" baseline="0">
                    <a:latin typeface="Arial" panose="020B0604020202020204" pitchFamily="34" charset="0"/>
                  </a:rPr>
                  <a:t>Distance / mm</a:t>
                </a:r>
              </a:p>
            </c:rich>
          </c:tx>
          <c:layout>
            <c:manualLayout>
              <c:xMode val="edge"/>
              <c:yMode val="edge"/>
              <c:x val="0.3644722222222222"/>
              <c:y val="0.866203703703703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119039488"/>
        <c:crosses val="autoZero"/>
        <c:crossBetween val="midCat"/>
      </c:valAx>
      <c:valAx>
        <c:axId val="119039488"/>
        <c:scaling>
          <c:orientation val="minMax"/>
          <c:max val="2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sz="1300" b="0" i="0" baseline="0">
                    <a:latin typeface="Arial" panose="020B0604020202020204" pitchFamily="34" charset="0"/>
                  </a:rPr>
                  <a:t>Beam radius / </a:t>
                </a:r>
                <a:r>
                  <a:rPr lang="en-GB" sz="1300" b="0" i="0" baseline="0">
                    <a:latin typeface="Symbol" panose="05050102010706020507" pitchFamily="18" charset="2"/>
                  </a:rPr>
                  <a:t>m</a:t>
                </a:r>
                <a:r>
                  <a:rPr lang="en-GB" sz="1300" b="0" i="0" baseline="0">
                    <a:latin typeface="Arial" panose="020B0604020202020204" pitchFamily="34" charset="0"/>
                  </a:rPr>
                  <a:t>m</a:t>
                </a:r>
              </a:p>
            </c:rich>
          </c:tx>
          <c:layout>
            <c:manualLayout>
              <c:xMode val="edge"/>
              <c:yMode val="edge"/>
              <c:x val="0.94166666666666665"/>
              <c:y val="0.1727566345873432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119027584"/>
        <c:crosses val="autoZero"/>
        <c:crossBetween val="midCat"/>
      </c:valAx>
      <c:valAx>
        <c:axId val="128475904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one"/>
        <c:crossAx val="128477440"/>
        <c:crosses val="max"/>
        <c:crossBetween val="midCat"/>
      </c:valAx>
      <c:valAx>
        <c:axId val="128477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8475904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472222222222228E-2"/>
          <c:y val="5.1400554097404488E-2"/>
          <c:w val="0.80223622047244103"/>
          <c:h val="0.72542031204432778"/>
        </c:manualLayout>
      </c:layout>
      <c:scatterChart>
        <c:scatterStyle val="smoothMarker"/>
        <c:varyColors val="0"/>
        <c:ser>
          <c:idx val="0"/>
          <c:order val="0"/>
          <c:tx>
            <c:v>x-width</c:v>
          </c:tx>
          <c:spPr>
            <a:ln w="22225"/>
          </c:spPr>
          <c:marker>
            <c:symbol val="diamond"/>
            <c:size val="4"/>
          </c:marker>
          <c:xVal>
            <c:numRef>
              <c:f>Sheet2!$B$31:$B$52</c:f>
              <c:numCache>
                <c:formatCode>General</c:formatCode>
                <c:ptCount val="22"/>
                <c:pt idx="0">
                  <c:v>-9.370000000000001</c:v>
                </c:pt>
                <c:pt idx="1">
                  <c:v>-9.57</c:v>
                </c:pt>
                <c:pt idx="2">
                  <c:v>-9.77</c:v>
                </c:pt>
                <c:pt idx="3">
                  <c:v>-9.9700000000000024</c:v>
                </c:pt>
                <c:pt idx="4">
                  <c:v>-10.170000000000002</c:v>
                </c:pt>
                <c:pt idx="5">
                  <c:v>-10.370000000000001</c:v>
                </c:pt>
                <c:pt idx="6">
                  <c:v>-10.57</c:v>
                </c:pt>
                <c:pt idx="7">
                  <c:v>-10.77</c:v>
                </c:pt>
                <c:pt idx="8">
                  <c:v>-10.970000000000002</c:v>
                </c:pt>
                <c:pt idx="9">
                  <c:v>-11.170000000000002</c:v>
                </c:pt>
                <c:pt idx="10">
                  <c:v>-11.370000000000001</c:v>
                </c:pt>
                <c:pt idx="11">
                  <c:v>-11.570000000000004</c:v>
                </c:pt>
                <c:pt idx="12">
                  <c:v>-11.77</c:v>
                </c:pt>
                <c:pt idx="13">
                  <c:v>-11.970000000000002</c:v>
                </c:pt>
                <c:pt idx="14">
                  <c:v>-12.169999999999998</c:v>
                </c:pt>
                <c:pt idx="15">
                  <c:v>-12.370000000000001</c:v>
                </c:pt>
                <c:pt idx="16">
                  <c:v>-12.570000000000004</c:v>
                </c:pt>
                <c:pt idx="17">
                  <c:v>-12.77</c:v>
                </c:pt>
                <c:pt idx="18">
                  <c:v>-12.970000000000002</c:v>
                </c:pt>
                <c:pt idx="19">
                  <c:v>-13.169999999999998</c:v>
                </c:pt>
                <c:pt idx="20">
                  <c:v>-13.370000000000001</c:v>
                </c:pt>
                <c:pt idx="21">
                  <c:v>-13.570000000000004</c:v>
                </c:pt>
              </c:numCache>
            </c:numRef>
          </c:xVal>
          <c:yVal>
            <c:numRef>
              <c:f>Sheet2!$C$31:$C$52</c:f>
              <c:numCache>
                <c:formatCode>General</c:formatCode>
                <c:ptCount val="22"/>
                <c:pt idx="4">
                  <c:v>200</c:v>
                </c:pt>
                <c:pt idx="5">
                  <c:v>150</c:v>
                </c:pt>
                <c:pt idx="6">
                  <c:v>90</c:v>
                </c:pt>
                <c:pt idx="7">
                  <c:v>90</c:v>
                </c:pt>
                <c:pt idx="8">
                  <c:v>45</c:v>
                </c:pt>
                <c:pt idx="9">
                  <c:v>10</c:v>
                </c:pt>
                <c:pt idx="10">
                  <c:v>20</c:v>
                </c:pt>
                <c:pt idx="11">
                  <c:v>60</c:v>
                </c:pt>
                <c:pt idx="12">
                  <c:v>90</c:v>
                </c:pt>
                <c:pt idx="13">
                  <c:v>120</c:v>
                </c:pt>
                <c:pt idx="14">
                  <c:v>165</c:v>
                </c:pt>
                <c:pt idx="15">
                  <c:v>200</c:v>
                </c:pt>
                <c:pt idx="16">
                  <c:v>220</c:v>
                </c:pt>
              </c:numCache>
            </c:numRef>
          </c:yVal>
          <c:smooth val="1"/>
        </c:ser>
        <c:ser>
          <c:idx val="1"/>
          <c:order val="1"/>
          <c:tx>
            <c:v>y-width</c:v>
          </c:tx>
          <c:spPr>
            <a:ln w="22225"/>
          </c:spPr>
          <c:marker>
            <c:symbol val="square"/>
            <c:size val="4"/>
          </c:marker>
          <c:xVal>
            <c:numRef>
              <c:f>Sheet2!$B$31:$B$52</c:f>
              <c:numCache>
                <c:formatCode>General</c:formatCode>
                <c:ptCount val="22"/>
                <c:pt idx="0">
                  <c:v>-9.370000000000001</c:v>
                </c:pt>
                <c:pt idx="1">
                  <c:v>-9.57</c:v>
                </c:pt>
                <c:pt idx="2">
                  <c:v>-9.77</c:v>
                </c:pt>
                <c:pt idx="3">
                  <c:v>-9.9700000000000024</c:v>
                </c:pt>
                <c:pt idx="4">
                  <c:v>-10.170000000000002</c:v>
                </c:pt>
                <c:pt idx="5">
                  <c:v>-10.370000000000001</c:v>
                </c:pt>
                <c:pt idx="6">
                  <c:v>-10.57</c:v>
                </c:pt>
                <c:pt idx="7">
                  <c:v>-10.77</c:v>
                </c:pt>
                <c:pt idx="8">
                  <c:v>-10.970000000000002</c:v>
                </c:pt>
                <c:pt idx="9">
                  <c:v>-11.170000000000002</c:v>
                </c:pt>
                <c:pt idx="10">
                  <c:v>-11.370000000000001</c:v>
                </c:pt>
                <c:pt idx="11">
                  <c:v>-11.570000000000004</c:v>
                </c:pt>
                <c:pt idx="12">
                  <c:v>-11.77</c:v>
                </c:pt>
                <c:pt idx="13">
                  <c:v>-11.970000000000002</c:v>
                </c:pt>
                <c:pt idx="14">
                  <c:v>-12.169999999999998</c:v>
                </c:pt>
                <c:pt idx="15">
                  <c:v>-12.370000000000001</c:v>
                </c:pt>
                <c:pt idx="16">
                  <c:v>-12.570000000000004</c:v>
                </c:pt>
                <c:pt idx="17">
                  <c:v>-12.77</c:v>
                </c:pt>
                <c:pt idx="18">
                  <c:v>-12.970000000000002</c:v>
                </c:pt>
                <c:pt idx="19">
                  <c:v>-13.169999999999998</c:v>
                </c:pt>
                <c:pt idx="20">
                  <c:v>-13.370000000000001</c:v>
                </c:pt>
                <c:pt idx="21">
                  <c:v>-13.570000000000004</c:v>
                </c:pt>
              </c:numCache>
            </c:numRef>
          </c:xVal>
          <c:yVal>
            <c:numRef>
              <c:f>Sheet2!$D$31:$D$52</c:f>
              <c:numCache>
                <c:formatCode>General</c:formatCode>
                <c:ptCount val="22"/>
                <c:pt idx="0">
                  <c:v>80</c:v>
                </c:pt>
                <c:pt idx="1">
                  <c:v>75</c:v>
                </c:pt>
                <c:pt idx="2">
                  <c:v>60</c:v>
                </c:pt>
                <c:pt idx="3">
                  <c:v>40</c:v>
                </c:pt>
                <c:pt idx="4">
                  <c:v>30</c:v>
                </c:pt>
                <c:pt idx="5">
                  <c:v>12</c:v>
                </c:pt>
                <c:pt idx="6">
                  <c:v>7</c:v>
                </c:pt>
                <c:pt idx="7">
                  <c:v>5</c:v>
                </c:pt>
                <c:pt idx="8">
                  <c:v>17</c:v>
                </c:pt>
                <c:pt idx="9">
                  <c:v>30</c:v>
                </c:pt>
                <c:pt idx="10">
                  <c:v>7</c:v>
                </c:pt>
                <c:pt idx="11">
                  <c:v>105</c:v>
                </c:pt>
                <c:pt idx="12">
                  <c:v>65</c:v>
                </c:pt>
                <c:pt idx="13">
                  <c:v>70</c:v>
                </c:pt>
                <c:pt idx="14">
                  <c:v>85</c:v>
                </c:pt>
                <c:pt idx="15">
                  <c:v>100</c:v>
                </c:pt>
                <c:pt idx="16">
                  <c:v>110</c:v>
                </c:pt>
                <c:pt idx="17">
                  <c:v>130</c:v>
                </c:pt>
                <c:pt idx="18">
                  <c:v>120</c:v>
                </c:pt>
                <c:pt idx="19">
                  <c:v>130</c:v>
                </c:pt>
                <c:pt idx="20">
                  <c:v>175</c:v>
                </c:pt>
                <c:pt idx="21">
                  <c:v>150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367296"/>
        <c:axId val="136119424"/>
      </c:scatterChart>
      <c:valAx>
        <c:axId val="135367296"/>
        <c:scaling>
          <c:orientation val="minMax"/>
          <c:max val="-9"/>
        </c:scaling>
        <c:delete val="0"/>
        <c:axPos val="b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3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Distance / mm</a:t>
                </a:r>
                <a:endParaRPr lang="en-GB" sz="1300"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136119424"/>
        <c:crosses val="autoZero"/>
        <c:crossBetween val="midCat"/>
      </c:valAx>
      <c:valAx>
        <c:axId val="136119424"/>
        <c:scaling>
          <c:orientation val="minMax"/>
          <c:max val="200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3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Beam radius / </a:t>
                </a:r>
                <a:r>
                  <a:rPr lang="en-GB" sz="1300" b="0" i="0" baseline="0">
                    <a:effectLst/>
                    <a:latin typeface="Symbol" panose="05050102010706020507" pitchFamily="18" charset="2"/>
                    <a:cs typeface="Arial" panose="020B0604020202020204" pitchFamily="34" charset="0"/>
                  </a:rPr>
                  <a:t>m</a:t>
                </a:r>
                <a:r>
                  <a:rPr lang="en-GB" sz="13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m</a:t>
                </a:r>
                <a:endParaRPr lang="en-GB" sz="1300"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GB"/>
              </a:p>
            </c:rich>
          </c:tx>
          <c:layout>
            <c:manualLayout>
              <c:xMode val="edge"/>
              <c:yMode val="edge"/>
              <c:x val="0.91111111111111109"/>
              <c:y val="0.1337171916010498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135367296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35086906022438E-2"/>
          <c:y val="5.1597039953339169E-2"/>
          <c:w val="0.76928101752147204"/>
          <c:h val="0.7049537037037038"/>
        </c:manualLayout>
      </c:layout>
      <c:scatterChart>
        <c:scatterStyle val="smoothMarker"/>
        <c:varyColors val="0"/>
        <c:ser>
          <c:idx val="0"/>
          <c:order val="0"/>
          <c:tx>
            <c:v>x-width</c:v>
          </c:tx>
          <c:spPr>
            <a:ln w="22225"/>
          </c:spPr>
          <c:marker>
            <c:symbol val="diamond"/>
            <c:size val="4"/>
          </c:marker>
          <c:xVal>
            <c:numRef>
              <c:f>Sheet2!$B$56:$B$77</c:f>
              <c:numCache>
                <c:formatCode>General</c:formatCode>
                <c:ptCount val="22"/>
                <c:pt idx="0">
                  <c:v>-9.370000000000001</c:v>
                </c:pt>
                <c:pt idx="1">
                  <c:v>-9.57</c:v>
                </c:pt>
                <c:pt idx="2">
                  <c:v>-9.77</c:v>
                </c:pt>
                <c:pt idx="3">
                  <c:v>-9.9700000000000024</c:v>
                </c:pt>
                <c:pt idx="4">
                  <c:v>-10.170000000000002</c:v>
                </c:pt>
                <c:pt idx="5">
                  <c:v>-10.370000000000001</c:v>
                </c:pt>
                <c:pt idx="6">
                  <c:v>-10.57</c:v>
                </c:pt>
                <c:pt idx="7">
                  <c:v>-10.77</c:v>
                </c:pt>
                <c:pt idx="8">
                  <c:v>-10.970000000000002</c:v>
                </c:pt>
                <c:pt idx="9">
                  <c:v>-11.170000000000002</c:v>
                </c:pt>
                <c:pt idx="10">
                  <c:v>-11.370000000000001</c:v>
                </c:pt>
                <c:pt idx="11">
                  <c:v>-11.570000000000004</c:v>
                </c:pt>
                <c:pt idx="12">
                  <c:v>-11.77</c:v>
                </c:pt>
                <c:pt idx="13">
                  <c:v>-11.970000000000002</c:v>
                </c:pt>
                <c:pt idx="14">
                  <c:v>-12.169999999999998</c:v>
                </c:pt>
                <c:pt idx="15">
                  <c:v>-12.370000000000001</c:v>
                </c:pt>
                <c:pt idx="16">
                  <c:v>-12.570000000000004</c:v>
                </c:pt>
                <c:pt idx="17">
                  <c:v>-12.77</c:v>
                </c:pt>
                <c:pt idx="18">
                  <c:v>-12.970000000000002</c:v>
                </c:pt>
                <c:pt idx="19">
                  <c:v>-13.169999999999998</c:v>
                </c:pt>
                <c:pt idx="20">
                  <c:v>-13.370000000000001</c:v>
                </c:pt>
                <c:pt idx="21">
                  <c:v>-13.570000000000004</c:v>
                </c:pt>
              </c:numCache>
            </c:numRef>
          </c:xVal>
          <c:yVal>
            <c:numRef>
              <c:f>Sheet2!$C$56:$C$77</c:f>
              <c:numCache>
                <c:formatCode>General</c:formatCode>
                <c:ptCount val="22"/>
                <c:pt idx="5">
                  <c:v>200</c:v>
                </c:pt>
                <c:pt idx="6">
                  <c:v>160</c:v>
                </c:pt>
                <c:pt idx="7">
                  <c:v>130</c:v>
                </c:pt>
                <c:pt idx="8">
                  <c:v>150</c:v>
                </c:pt>
                <c:pt idx="9">
                  <c:v>150</c:v>
                </c:pt>
                <c:pt idx="10">
                  <c:v>90</c:v>
                </c:pt>
                <c:pt idx="11">
                  <c:v>50</c:v>
                </c:pt>
                <c:pt idx="12">
                  <c:v>40</c:v>
                </c:pt>
                <c:pt idx="13">
                  <c:v>15</c:v>
                </c:pt>
                <c:pt idx="14">
                  <c:v>0</c:v>
                </c:pt>
                <c:pt idx="15">
                  <c:v>40</c:v>
                </c:pt>
                <c:pt idx="16">
                  <c:v>130</c:v>
                </c:pt>
                <c:pt idx="17">
                  <c:v>170</c:v>
                </c:pt>
                <c:pt idx="18">
                  <c:v>230</c:v>
                </c:pt>
              </c:numCache>
            </c:numRef>
          </c:yVal>
          <c:smooth val="1"/>
        </c:ser>
        <c:ser>
          <c:idx val="1"/>
          <c:order val="1"/>
          <c:tx>
            <c:v>y-width</c:v>
          </c:tx>
          <c:spPr>
            <a:ln w="22225"/>
          </c:spPr>
          <c:marker>
            <c:symbol val="square"/>
            <c:size val="4"/>
          </c:marker>
          <c:xVal>
            <c:numRef>
              <c:f>Sheet2!$B$56:$B$77</c:f>
              <c:numCache>
                <c:formatCode>General</c:formatCode>
                <c:ptCount val="22"/>
                <c:pt idx="0">
                  <c:v>-9.370000000000001</c:v>
                </c:pt>
                <c:pt idx="1">
                  <c:v>-9.57</c:v>
                </c:pt>
                <c:pt idx="2">
                  <c:v>-9.77</c:v>
                </c:pt>
                <c:pt idx="3">
                  <c:v>-9.9700000000000024</c:v>
                </c:pt>
                <c:pt idx="4">
                  <c:v>-10.170000000000002</c:v>
                </c:pt>
                <c:pt idx="5">
                  <c:v>-10.370000000000001</c:v>
                </c:pt>
                <c:pt idx="6">
                  <c:v>-10.57</c:v>
                </c:pt>
                <c:pt idx="7">
                  <c:v>-10.77</c:v>
                </c:pt>
                <c:pt idx="8">
                  <c:v>-10.970000000000002</c:v>
                </c:pt>
                <c:pt idx="9">
                  <c:v>-11.170000000000002</c:v>
                </c:pt>
                <c:pt idx="10">
                  <c:v>-11.370000000000001</c:v>
                </c:pt>
                <c:pt idx="11">
                  <c:v>-11.570000000000004</c:v>
                </c:pt>
                <c:pt idx="12">
                  <c:v>-11.77</c:v>
                </c:pt>
                <c:pt idx="13">
                  <c:v>-11.970000000000002</c:v>
                </c:pt>
                <c:pt idx="14">
                  <c:v>-12.169999999999998</c:v>
                </c:pt>
                <c:pt idx="15">
                  <c:v>-12.370000000000001</c:v>
                </c:pt>
                <c:pt idx="16">
                  <c:v>-12.570000000000004</c:v>
                </c:pt>
                <c:pt idx="17">
                  <c:v>-12.77</c:v>
                </c:pt>
                <c:pt idx="18">
                  <c:v>-12.970000000000002</c:v>
                </c:pt>
                <c:pt idx="19">
                  <c:v>-13.169999999999998</c:v>
                </c:pt>
                <c:pt idx="20">
                  <c:v>-13.370000000000001</c:v>
                </c:pt>
                <c:pt idx="21">
                  <c:v>-13.570000000000004</c:v>
                </c:pt>
              </c:numCache>
            </c:numRef>
          </c:xVal>
          <c:yVal>
            <c:numRef>
              <c:f>Sheet2!$D$56:$D$77</c:f>
              <c:numCache>
                <c:formatCode>General</c:formatCode>
                <c:ptCount val="22"/>
                <c:pt idx="0">
                  <c:v>90</c:v>
                </c:pt>
                <c:pt idx="1">
                  <c:v>100</c:v>
                </c:pt>
                <c:pt idx="2">
                  <c:v>65</c:v>
                </c:pt>
                <c:pt idx="3">
                  <c:v>50</c:v>
                </c:pt>
                <c:pt idx="4">
                  <c:v>45</c:v>
                </c:pt>
                <c:pt idx="5">
                  <c:v>27</c:v>
                </c:pt>
                <c:pt idx="6">
                  <c:v>20</c:v>
                </c:pt>
                <c:pt idx="7">
                  <c:v>5</c:v>
                </c:pt>
                <c:pt idx="8">
                  <c:v>7</c:v>
                </c:pt>
                <c:pt idx="9">
                  <c:v>15</c:v>
                </c:pt>
                <c:pt idx="10">
                  <c:v>40</c:v>
                </c:pt>
                <c:pt idx="11">
                  <c:v>50</c:v>
                </c:pt>
                <c:pt idx="12">
                  <c:v>50</c:v>
                </c:pt>
                <c:pt idx="13">
                  <c:v>85</c:v>
                </c:pt>
                <c:pt idx="14">
                  <c:v>30</c:v>
                </c:pt>
                <c:pt idx="15">
                  <c:v>120</c:v>
                </c:pt>
                <c:pt idx="16">
                  <c:v>100</c:v>
                </c:pt>
                <c:pt idx="17">
                  <c:v>125</c:v>
                </c:pt>
                <c:pt idx="18">
                  <c:v>140</c:v>
                </c:pt>
                <c:pt idx="19">
                  <c:v>140</c:v>
                </c:pt>
                <c:pt idx="20">
                  <c:v>180</c:v>
                </c:pt>
                <c:pt idx="21">
                  <c:v>195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071808"/>
        <c:axId val="91681152"/>
      </c:scatterChart>
      <c:valAx>
        <c:axId val="178071808"/>
        <c:scaling>
          <c:orientation val="minMax"/>
          <c:max val="-9"/>
          <c:min val="-14"/>
        </c:scaling>
        <c:delete val="0"/>
        <c:axPos val="b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3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Distance / mm</a:t>
                </a:r>
                <a:endParaRPr lang="en-GB" sz="1300"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91681152"/>
        <c:crosses val="autoZero"/>
        <c:crossBetween val="midCat"/>
      </c:valAx>
      <c:valAx>
        <c:axId val="91681152"/>
        <c:scaling>
          <c:orientation val="minMax"/>
          <c:max val="2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300" b="0" i="0" baseline="0">
                    <a:effectLst/>
                    <a:latin typeface="Arial" panose="020B0604020202020204" pitchFamily="34" charset="0"/>
                  </a:rPr>
                  <a:t>Beam radius / </a:t>
                </a:r>
                <a:r>
                  <a:rPr lang="en-GB" sz="1300" b="0" i="0" baseline="0">
                    <a:effectLst/>
                    <a:latin typeface="Symbol" panose="05050102010706020507" pitchFamily="18" charset="2"/>
                  </a:rPr>
                  <a:t>m</a:t>
                </a:r>
                <a:r>
                  <a:rPr lang="en-GB" sz="1300" b="0" i="0" baseline="0">
                    <a:effectLst/>
                    <a:latin typeface="Arial" panose="020B0604020202020204" pitchFamily="34" charset="0"/>
                  </a:rPr>
                  <a:t>m</a:t>
                </a:r>
                <a:endParaRPr lang="en-GB" sz="1300" baseline="0">
                  <a:effectLst/>
                  <a:latin typeface="Arial" panose="020B0604020202020204" pitchFamily="34" charset="0"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GB" sz="1300" baseline="0">
                  <a:latin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87839999178921546"/>
              <c:y val="0.1653470399533391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178071808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61111111111106E-2"/>
          <c:y val="5.1400554097404488E-2"/>
          <c:w val="0.8003055555555556"/>
          <c:h val="0.70109009330121375"/>
        </c:manualLayout>
      </c:layout>
      <c:scatterChart>
        <c:scatterStyle val="smoothMarker"/>
        <c:varyColors val="0"/>
        <c:ser>
          <c:idx val="0"/>
          <c:order val="0"/>
          <c:tx>
            <c:v>Tangential radius</c:v>
          </c:tx>
          <c:spPr>
            <a:ln w="22225"/>
          </c:spPr>
          <c:marker>
            <c:symbol val="diamond"/>
            <c:size val="4"/>
          </c:marker>
          <c:xVal>
            <c:numRef>
              <c:f>Sheet2!$B$81:$B$102</c:f>
              <c:numCache>
                <c:formatCode>General</c:formatCode>
                <c:ptCount val="22"/>
                <c:pt idx="0">
                  <c:v>-10.57</c:v>
                </c:pt>
                <c:pt idx="1">
                  <c:v>-10.77</c:v>
                </c:pt>
                <c:pt idx="2">
                  <c:v>-10.970000000000002</c:v>
                </c:pt>
                <c:pt idx="3">
                  <c:v>-11.170000000000002</c:v>
                </c:pt>
                <c:pt idx="4">
                  <c:v>-11.370000000000001</c:v>
                </c:pt>
                <c:pt idx="5">
                  <c:v>-11.570000000000004</c:v>
                </c:pt>
                <c:pt idx="6">
                  <c:v>-11.77</c:v>
                </c:pt>
                <c:pt idx="7">
                  <c:v>-11.970000000000002</c:v>
                </c:pt>
                <c:pt idx="8">
                  <c:v>-12.169999999999998</c:v>
                </c:pt>
                <c:pt idx="9">
                  <c:v>-12.370000000000001</c:v>
                </c:pt>
                <c:pt idx="10">
                  <c:v>-12.570000000000004</c:v>
                </c:pt>
                <c:pt idx="11">
                  <c:v>-12.77</c:v>
                </c:pt>
                <c:pt idx="12">
                  <c:v>-12.970000000000002</c:v>
                </c:pt>
                <c:pt idx="13">
                  <c:v>-13.169999999999998</c:v>
                </c:pt>
                <c:pt idx="14">
                  <c:v>-13.370000000000001</c:v>
                </c:pt>
                <c:pt idx="15">
                  <c:v>-13.570000000000004</c:v>
                </c:pt>
                <c:pt idx="16">
                  <c:v>-13.77</c:v>
                </c:pt>
                <c:pt idx="17">
                  <c:v>-13.970000000000002</c:v>
                </c:pt>
                <c:pt idx="18">
                  <c:v>-14.169999999999998</c:v>
                </c:pt>
                <c:pt idx="19">
                  <c:v>-14.370000000000001</c:v>
                </c:pt>
                <c:pt idx="20">
                  <c:v>-14.570000000000004</c:v>
                </c:pt>
                <c:pt idx="21">
                  <c:v>-14.77</c:v>
                </c:pt>
              </c:numCache>
            </c:numRef>
          </c:xVal>
          <c:yVal>
            <c:numRef>
              <c:f>Sheet2!$C$81:$C$102</c:f>
              <c:numCache>
                <c:formatCode>General</c:formatCode>
                <c:ptCount val="22"/>
                <c:pt idx="8">
                  <c:v>230</c:v>
                </c:pt>
                <c:pt idx="9">
                  <c:v>240</c:v>
                </c:pt>
                <c:pt idx="10">
                  <c:v>210</c:v>
                </c:pt>
                <c:pt idx="11">
                  <c:v>180</c:v>
                </c:pt>
                <c:pt idx="12">
                  <c:v>170</c:v>
                </c:pt>
                <c:pt idx="13">
                  <c:v>130</c:v>
                </c:pt>
                <c:pt idx="14">
                  <c:v>60</c:v>
                </c:pt>
                <c:pt idx="15">
                  <c:v>30</c:v>
                </c:pt>
                <c:pt idx="16">
                  <c:v>15</c:v>
                </c:pt>
                <c:pt idx="17">
                  <c:v>0</c:v>
                </c:pt>
                <c:pt idx="18">
                  <c:v>70</c:v>
                </c:pt>
                <c:pt idx="19">
                  <c:v>110</c:v>
                </c:pt>
                <c:pt idx="20">
                  <c:v>170</c:v>
                </c:pt>
                <c:pt idx="21">
                  <c:v>200</c:v>
                </c:pt>
              </c:numCache>
            </c:numRef>
          </c:yVal>
          <c:smooth val="1"/>
        </c:ser>
        <c:ser>
          <c:idx val="1"/>
          <c:order val="1"/>
          <c:tx>
            <c:v>Axial radius</c:v>
          </c:tx>
          <c:spPr>
            <a:ln w="22225"/>
          </c:spPr>
          <c:marker>
            <c:symbol val="square"/>
            <c:size val="4"/>
          </c:marker>
          <c:xVal>
            <c:numRef>
              <c:f>Sheet2!$B$81:$B$102</c:f>
              <c:numCache>
                <c:formatCode>General</c:formatCode>
                <c:ptCount val="22"/>
                <c:pt idx="0">
                  <c:v>-10.57</c:v>
                </c:pt>
                <c:pt idx="1">
                  <c:v>-10.77</c:v>
                </c:pt>
                <c:pt idx="2">
                  <c:v>-10.970000000000002</c:v>
                </c:pt>
                <c:pt idx="3">
                  <c:v>-11.170000000000002</c:v>
                </c:pt>
                <c:pt idx="4">
                  <c:v>-11.370000000000001</c:v>
                </c:pt>
                <c:pt idx="5">
                  <c:v>-11.570000000000004</c:v>
                </c:pt>
                <c:pt idx="6">
                  <c:v>-11.77</c:v>
                </c:pt>
                <c:pt idx="7">
                  <c:v>-11.970000000000002</c:v>
                </c:pt>
                <c:pt idx="8">
                  <c:v>-12.169999999999998</c:v>
                </c:pt>
                <c:pt idx="9">
                  <c:v>-12.370000000000001</c:v>
                </c:pt>
                <c:pt idx="10">
                  <c:v>-12.570000000000004</c:v>
                </c:pt>
                <c:pt idx="11">
                  <c:v>-12.77</c:v>
                </c:pt>
                <c:pt idx="12">
                  <c:v>-12.970000000000002</c:v>
                </c:pt>
                <c:pt idx="13">
                  <c:v>-13.169999999999998</c:v>
                </c:pt>
                <c:pt idx="14">
                  <c:v>-13.370000000000001</c:v>
                </c:pt>
                <c:pt idx="15">
                  <c:v>-13.570000000000004</c:v>
                </c:pt>
                <c:pt idx="16">
                  <c:v>-13.77</c:v>
                </c:pt>
                <c:pt idx="17">
                  <c:v>-13.970000000000002</c:v>
                </c:pt>
                <c:pt idx="18">
                  <c:v>-14.169999999999998</c:v>
                </c:pt>
                <c:pt idx="19">
                  <c:v>-14.370000000000001</c:v>
                </c:pt>
                <c:pt idx="20">
                  <c:v>-14.570000000000004</c:v>
                </c:pt>
                <c:pt idx="21">
                  <c:v>-14.77</c:v>
                </c:pt>
              </c:numCache>
            </c:numRef>
          </c:xVal>
          <c:yVal>
            <c:numRef>
              <c:f>Sheet2!$D$81:$D$102</c:f>
              <c:numCache>
                <c:formatCode>General</c:formatCode>
                <c:ptCount val="22"/>
                <c:pt idx="0">
                  <c:v>55</c:v>
                </c:pt>
                <c:pt idx="1">
                  <c:v>40</c:v>
                </c:pt>
                <c:pt idx="2">
                  <c:v>35</c:v>
                </c:pt>
                <c:pt idx="3">
                  <c:v>15</c:v>
                </c:pt>
                <c:pt idx="4">
                  <c:v>0</c:v>
                </c:pt>
                <c:pt idx="5">
                  <c:v>15</c:v>
                </c:pt>
                <c:pt idx="6">
                  <c:v>30</c:v>
                </c:pt>
                <c:pt idx="7">
                  <c:v>45</c:v>
                </c:pt>
                <c:pt idx="8">
                  <c:v>65</c:v>
                </c:pt>
                <c:pt idx="9">
                  <c:v>80</c:v>
                </c:pt>
                <c:pt idx="10">
                  <c:v>95</c:v>
                </c:pt>
                <c:pt idx="11">
                  <c:v>100</c:v>
                </c:pt>
                <c:pt idx="12">
                  <c:v>130</c:v>
                </c:pt>
                <c:pt idx="13">
                  <c:v>145</c:v>
                </c:pt>
                <c:pt idx="14">
                  <c:v>180</c:v>
                </c:pt>
                <c:pt idx="15">
                  <c:v>40</c:v>
                </c:pt>
                <c:pt idx="16">
                  <c:v>40</c:v>
                </c:pt>
                <c:pt idx="17">
                  <c:v>40</c:v>
                </c:pt>
                <c:pt idx="18">
                  <c:v>65</c:v>
                </c:pt>
                <c:pt idx="19">
                  <c:v>40</c:v>
                </c:pt>
                <c:pt idx="20">
                  <c:v>350</c:v>
                </c:pt>
                <c:pt idx="21">
                  <c:v>370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894528"/>
        <c:axId val="91896448"/>
      </c:scatterChart>
      <c:valAx>
        <c:axId val="91894528"/>
        <c:scaling>
          <c:orientation val="minMax"/>
          <c:max val="-10"/>
          <c:min val="-1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Distance / mm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91896448"/>
        <c:crosses val="autoZero"/>
        <c:crossBetween val="midCat"/>
      </c:valAx>
      <c:valAx>
        <c:axId val="91896448"/>
        <c:scaling>
          <c:orientation val="minMax"/>
          <c:max val="200"/>
          <c:min val="0"/>
        </c:scaling>
        <c:delete val="0"/>
        <c:axPos val="l"/>
        <c:title>
          <c:tx>
            <c:rich>
              <a:bodyPr rot="-5400000" vert="horz" anchor="b" anchorCtr="0"/>
              <a:lstStyle/>
              <a:p>
                <a:pPr>
                  <a:defRPr/>
                </a:pP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Beam radius / </a:t>
                </a:r>
                <a:r>
                  <a:rPr lang="en-GB" sz="1300" b="0" i="0" baseline="0">
                    <a:latin typeface="Symbol" panose="05050102010706020507" pitchFamily="18" charset="2"/>
                    <a:cs typeface="Arial" panose="020B0604020202020204" pitchFamily="34" charset="0"/>
                  </a:rPr>
                  <a:t>m</a:t>
                </a: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m</a:t>
                </a:r>
              </a:p>
            </c:rich>
          </c:tx>
          <c:layout>
            <c:manualLayout>
              <c:xMode val="edge"/>
              <c:yMode val="edge"/>
              <c:x val="0.88808333333333322"/>
              <c:y val="0.1498663977152083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91894528"/>
        <c:crosses val="autoZero"/>
        <c:crossBetween val="midCat"/>
      </c:valAx>
    </c:plotArea>
    <c:legend>
      <c:legendPos val="r"/>
      <c:legendEntry>
        <c:idx val="0"/>
        <c:txPr>
          <a:bodyPr/>
          <a:lstStyle/>
          <a:p>
            <a:pPr>
              <a:defRPr sz="1100" baseline="0"/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100" baseline="0"/>
            </a:pPr>
            <a:endParaRPr lang="en-US"/>
          </a:p>
        </c:txPr>
      </c:legendEntry>
      <c:layout>
        <c:manualLayout>
          <c:xMode val="edge"/>
          <c:yMode val="edge"/>
          <c:x val="0.5004571303587052"/>
          <c:y val="5.5171697287839022E-2"/>
          <c:w val="0.29673687664041992"/>
          <c:h val="0.17009953448306381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63747454175148E-2"/>
          <c:y val="5.1597039953339169E-2"/>
          <c:w val="0.82133735319744905"/>
          <c:h val="0.70631634536246091"/>
        </c:manualLayout>
      </c:layout>
      <c:scatterChart>
        <c:scatterStyle val="smoothMarker"/>
        <c:varyColors val="0"/>
        <c:ser>
          <c:idx val="0"/>
          <c:order val="0"/>
          <c:tx>
            <c:v>x-width</c:v>
          </c:tx>
          <c:spPr>
            <a:ln w="22225"/>
          </c:spPr>
          <c:marker>
            <c:symbol val="diamond"/>
            <c:size val="4"/>
          </c:marker>
          <c:xVal>
            <c:numRef>
              <c:f>Sheet2!$B$106:$B$116</c:f>
              <c:numCache>
                <c:formatCode>General</c:formatCode>
                <c:ptCount val="11"/>
                <c:pt idx="0">
                  <c:v>-8.9700000000000024</c:v>
                </c:pt>
                <c:pt idx="1">
                  <c:v>-9.1700000000000017</c:v>
                </c:pt>
                <c:pt idx="2">
                  <c:v>-9.370000000000001</c:v>
                </c:pt>
                <c:pt idx="3">
                  <c:v>-9.57</c:v>
                </c:pt>
                <c:pt idx="4">
                  <c:v>-9.77</c:v>
                </c:pt>
                <c:pt idx="5">
                  <c:v>-9.9700000000000024</c:v>
                </c:pt>
                <c:pt idx="6">
                  <c:v>-10.170000000000002</c:v>
                </c:pt>
                <c:pt idx="7">
                  <c:v>-10.370000000000001</c:v>
                </c:pt>
                <c:pt idx="8">
                  <c:v>-10.57</c:v>
                </c:pt>
                <c:pt idx="9">
                  <c:v>-10.77</c:v>
                </c:pt>
                <c:pt idx="10">
                  <c:v>-10.970000000000002</c:v>
                </c:pt>
              </c:numCache>
            </c:numRef>
          </c:xVal>
          <c:yVal>
            <c:numRef>
              <c:f>Sheet2!$C$106:$C$116</c:f>
              <c:numCache>
                <c:formatCode>General</c:formatCode>
                <c:ptCount val="11"/>
                <c:pt idx="0">
                  <c:v>150</c:v>
                </c:pt>
                <c:pt idx="1">
                  <c:v>85</c:v>
                </c:pt>
                <c:pt idx="2">
                  <c:v>75</c:v>
                </c:pt>
                <c:pt idx="3">
                  <c:v>35</c:v>
                </c:pt>
                <c:pt idx="4">
                  <c:v>5</c:v>
                </c:pt>
                <c:pt idx="5">
                  <c:v>40</c:v>
                </c:pt>
                <c:pt idx="6">
                  <c:v>75</c:v>
                </c:pt>
                <c:pt idx="7">
                  <c:v>130</c:v>
                </c:pt>
                <c:pt idx="8">
                  <c:v>160</c:v>
                </c:pt>
                <c:pt idx="9">
                  <c:v>185</c:v>
                </c:pt>
                <c:pt idx="10">
                  <c:v>220</c:v>
                </c:pt>
              </c:numCache>
            </c:numRef>
          </c:yVal>
          <c:smooth val="1"/>
        </c:ser>
        <c:ser>
          <c:idx val="1"/>
          <c:order val="1"/>
          <c:tx>
            <c:v>y-width</c:v>
          </c:tx>
          <c:spPr>
            <a:ln w="22225"/>
          </c:spPr>
          <c:marker>
            <c:symbol val="square"/>
            <c:size val="4"/>
          </c:marker>
          <c:xVal>
            <c:numRef>
              <c:f>Sheet2!$B$106:$B$117</c:f>
              <c:numCache>
                <c:formatCode>General</c:formatCode>
                <c:ptCount val="12"/>
                <c:pt idx="0">
                  <c:v>-8.9700000000000024</c:v>
                </c:pt>
                <c:pt idx="1">
                  <c:v>-9.1700000000000017</c:v>
                </c:pt>
                <c:pt idx="2">
                  <c:v>-9.370000000000001</c:v>
                </c:pt>
                <c:pt idx="3">
                  <c:v>-9.57</c:v>
                </c:pt>
                <c:pt idx="4">
                  <c:v>-9.77</c:v>
                </c:pt>
                <c:pt idx="5">
                  <c:v>-9.9700000000000024</c:v>
                </c:pt>
                <c:pt idx="6">
                  <c:v>-10.170000000000002</c:v>
                </c:pt>
                <c:pt idx="7">
                  <c:v>-10.370000000000001</c:v>
                </c:pt>
                <c:pt idx="8">
                  <c:v>-10.57</c:v>
                </c:pt>
                <c:pt idx="9">
                  <c:v>-10.77</c:v>
                </c:pt>
                <c:pt idx="10">
                  <c:v>-10.970000000000002</c:v>
                </c:pt>
                <c:pt idx="11">
                  <c:v>-11.170000000000002</c:v>
                </c:pt>
              </c:numCache>
            </c:numRef>
          </c:xVal>
          <c:yVal>
            <c:numRef>
              <c:f>Sheet2!$D$106:$D$117</c:f>
              <c:numCache>
                <c:formatCode>General</c:formatCode>
                <c:ptCount val="12"/>
                <c:pt idx="0">
                  <c:v>120</c:v>
                </c:pt>
                <c:pt idx="1">
                  <c:v>110</c:v>
                </c:pt>
                <c:pt idx="2">
                  <c:v>75</c:v>
                </c:pt>
                <c:pt idx="3">
                  <c:v>60</c:v>
                </c:pt>
                <c:pt idx="4">
                  <c:v>30</c:v>
                </c:pt>
                <c:pt idx="5">
                  <c:v>15</c:v>
                </c:pt>
                <c:pt idx="6">
                  <c:v>5</c:v>
                </c:pt>
                <c:pt idx="7">
                  <c:v>25</c:v>
                </c:pt>
                <c:pt idx="8">
                  <c:v>40</c:v>
                </c:pt>
                <c:pt idx="9">
                  <c:v>60</c:v>
                </c:pt>
                <c:pt idx="10">
                  <c:v>80</c:v>
                </c:pt>
                <c:pt idx="11">
                  <c:v>130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695552"/>
        <c:axId val="92726400"/>
      </c:scatterChart>
      <c:valAx>
        <c:axId val="92695552"/>
        <c:scaling>
          <c:orientation val="minMax"/>
          <c:max val="-7"/>
          <c:min val="-12"/>
        </c:scaling>
        <c:delete val="0"/>
        <c:axPos val="b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3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Distance / mm</a:t>
                </a:r>
                <a:endParaRPr lang="en-GB" sz="1300"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GB"/>
              </a:p>
            </c:rich>
          </c:tx>
          <c:layout>
            <c:manualLayout>
              <c:xMode val="edge"/>
              <c:yMode val="edge"/>
              <c:x val="0.39017977131677273"/>
              <c:y val="0.8507933353370955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92726400"/>
        <c:crosses val="autoZero"/>
        <c:crossBetween val="midCat"/>
      </c:valAx>
      <c:valAx>
        <c:axId val="92726400"/>
        <c:scaling>
          <c:orientation val="minMax"/>
          <c:max val="2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3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Beam radius / </a:t>
                </a:r>
                <a:r>
                  <a:rPr lang="en-GB" sz="1300" b="0" i="0" baseline="0">
                    <a:effectLst/>
                    <a:latin typeface="Symbol" panose="05050102010706020507" pitchFamily="18" charset="2"/>
                    <a:cs typeface="Arial" panose="020B0604020202020204" pitchFamily="34" charset="0"/>
                  </a:rPr>
                  <a:t>m</a:t>
                </a:r>
                <a:r>
                  <a:rPr lang="en-GB" sz="13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m</a:t>
                </a:r>
                <a:endParaRPr lang="en-GB" sz="1300"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GB" sz="13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90970807875084858"/>
              <c:y val="0.166363761492372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92695552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472222222222234E-2"/>
          <c:y val="5.1597039953339169E-2"/>
          <c:w val="0.83630420430575014"/>
          <c:h val="0.71979184893554971"/>
        </c:manualLayout>
      </c:layout>
      <c:scatterChart>
        <c:scatterStyle val="smoothMarker"/>
        <c:varyColors val="0"/>
        <c:ser>
          <c:idx val="0"/>
          <c:order val="0"/>
          <c:spPr>
            <a:ln w="22225"/>
          </c:spPr>
          <c:marker>
            <c:symbol val="diamond"/>
            <c:size val="4"/>
          </c:marker>
          <c:xVal>
            <c:numRef>
              <c:f>Sheet2!$B$125:$B$137</c:f>
              <c:numCache>
                <c:formatCode>General</c:formatCode>
                <c:ptCount val="13"/>
                <c:pt idx="1">
                  <c:v>-9.1700000000000017</c:v>
                </c:pt>
                <c:pt idx="2">
                  <c:v>-9.370000000000001</c:v>
                </c:pt>
                <c:pt idx="3">
                  <c:v>-9.57</c:v>
                </c:pt>
                <c:pt idx="4">
                  <c:v>-9.77</c:v>
                </c:pt>
                <c:pt idx="5">
                  <c:v>-9.9700000000000024</c:v>
                </c:pt>
                <c:pt idx="6">
                  <c:v>-10.170000000000002</c:v>
                </c:pt>
                <c:pt idx="7">
                  <c:v>-10.370000000000001</c:v>
                </c:pt>
                <c:pt idx="8">
                  <c:v>-10.57</c:v>
                </c:pt>
                <c:pt idx="9">
                  <c:v>-10.77</c:v>
                </c:pt>
                <c:pt idx="10">
                  <c:v>-10.970000000000002</c:v>
                </c:pt>
                <c:pt idx="11">
                  <c:v>-11.170000000000002</c:v>
                </c:pt>
                <c:pt idx="12">
                  <c:v>-11.370000000000001</c:v>
                </c:pt>
              </c:numCache>
            </c:numRef>
          </c:xVal>
          <c:yVal>
            <c:numRef>
              <c:f>Sheet2!$C$125:$C$137</c:f>
              <c:numCache>
                <c:formatCode>General</c:formatCode>
                <c:ptCount val="13"/>
                <c:pt idx="1">
                  <c:v>270</c:v>
                </c:pt>
                <c:pt idx="2">
                  <c:v>170</c:v>
                </c:pt>
                <c:pt idx="3">
                  <c:v>150</c:v>
                </c:pt>
                <c:pt idx="4">
                  <c:v>95</c:v>
                </c:pt>
                <c:pt idx="5">
                  <c:v>60</c:v>
                </c:pt>
                <c:pt idx="6">
                  <c:v>10</c:v>
                </c:pt>
                <c:pt idx="7">
                  <c:v>15</c:v>
                </c:pt>
                <c:pt idx="8">
                  <c:v>60</c:v>
                </c:pt>
                <c:pt idx="9">
                  <c:v>110</c:v>
                </c:pt>
                <c:pt idx="10">
                  <c:v>150</c:v>
                </c:pt>
                <c:pt idx="11">
                  <c:v>170</c:v>
                </c:pt>
                <c:pt idx="12">
                  <c:v>220</c:v>
                </c:pt>
              </c:numCache>
            </c:numRef>
          </c:yVal>
          <c:smooth val="1"/>
        </c:ser>
        <c:ser>
          <c:idx val="1"/>
          <c:order val="1"/>
          <c:spPr>
            <a:ln w="22225"/>
          </c:spPr>
          <c:marker>
            <c:symbol val="square"/>
            <c:size val="4"/>
          </c:marker>
          <c:xVal>
            <c:numRef>
              <c:f>Sheet2!$B$125:$B$137</c:f>
              <c:numCache>
                <c:formatCode>General</c:formatCode>
                <c:ptCount val="13"/>
                <c:pt idx="1">
                  <c:v>-9.1700000000000017</c:v>
                </c:pt>
                <c:pt idx="2">
                  <c:v>-9.370000000000001</c:v>
                </c:pt>
                <c:pt idx="3">
                  <c:v>-9.57</c:v>
                </c:pt>
                <c:pt idx="4">
                  <c:v>-9.77</c:v>
                </c:pt>
                <c:pt idx="5">
                  <c:v>-9.9700000000000024</c:v>
                </c:pt>
                <c:pt idx="6">
                  <c:v>-10.170000000000002</c:v>
                </c:pt>
                <c:pt idx="7">
                  <c:v>-10.370000000000001</c:v>
                </c:pt>
                <c:pt idx="8">
                  <c:v>-10.57</c:v>
                </c:pt>
                <c:pt idx="9">
                  <c:v>-10.77</c:v>
                </c:pt>
                <c:pt idx="10">
                  <c:v>-10.970000000000002</c:v>
                </c:pt>
                <c:pt idx="11">
                  <c:v>-11.170000000000002</c:v>
                </c:pt>
                <c:pt idx="12">
                  <c:v>-11.370000000000001</c:v>
                </c:pt>
              </c:numCache>
            </c:numRef>
          </c:xVal>
          <c:yVal>
            <c:numRef>
              <c:f>Sheet2!$D$125:$D$137</c:f>
              <c:numCache>
                <c:formatCode>General</c:formatCode>
                <c:ptCount val="13"/>
                <c:pt idx="1">
                  <c:v>140</c:v>
                </c:pt>
                <c:pt idx="2">
                  <c:v>110</c:v>
                </c:pt>
                <c:pt idx="3">
                  <c:v>70</c:v>
                </c:pt>
                <c:pt idx="4">
                  <c:v>60</c:v>
                </c:pt>
                <c:pt idx="5">
                  <c:v>30</c:v>
                </c:pt>
                <c:pt idx="6">
                  <c:v>15</c:v>
                </c:pt>
                <c:pt idx="7">
                  <c:v>10</c:v>
                </c:pt>
                <c:pt idx="8">
                  <c:v>25</c:v>
                </c:pt>
                <c:pt idx="9">
                  <c:v>50</c:v>
                </c:pt>
                <c:pt idx="10">
                  <c:v>60</c:v>
                </c:pt>
                <c:pt idx="11">
                  <c:v>90</c:v>
                </c:pt>
                <c:pt idx="12">
                  <c:v>140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972160"/>
        <c:axId val="92974080"/>
      </c:scatterChart>
      <c:valAx>
        <c:axId val="92972160"/>
        <c:scaling>
          <c:orientation val="minMax"/>
          <c:max val="-7"/>
          <c:min val="-12"/>
        </c:scaling>
        <c:delete val="0"/>
        <c:axPos val="b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3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Distance / mm</a:t>
                </a:r>
                <a:endParaRPr lang="en-GB" sz="1300"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92974080"/>
        <c:crosses val="autoZero"/>
        <c:crossBetween val="midCat"/>
      </c:valAx>
      <c:valAx>
        <c:axId val="92974080"/>
        <c:scaling>
          <c:orientation val="minMax"/>
          <c:max val="200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3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Beam radius / </a:t>
                </a:r>
                <a:r>
                  <a:rPr lang="en-GB" sz="1300" b="0" i="0" baseline="0">
                    <a:effectLst/>
                    <a:latin typeface="Symbol" panose="05050102010706020507" pitchFamily="18" charset="2"/>
                    <a:cs typeface="Arial" panose="020B0604020202020204" pitchFamily="34" charset="0"/>
                  </a:rPr>
                  <a:t>m</a:t>
                </a:r>
                <a:r>
                  <a:rPr lang="en-GB" sz="13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m</a:t>
                </a:r>
                <a:endParaRPr lang="en-GB" sz="1300"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GB"/>
              </a:p>
            </c:rich>
          </c:tx>
          <c:layout>
            <c:manualLayout>
              <c:xMode val="edge"/>
              <c:yMode val="edge"/>
              <c:x val="0.91111111111111109"/>
              <c:y val="0.1750809273840770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  <c:crossAx val="9297216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Sheet2!$S$66:$S$75</c:f>
              <c:numCache>
                <c:formatCode>General</c:formatCode>
                <c:ptCount val="10"/>
                <c:pt idx="0">
                  <c:v>-10.970000000000002</c:v>
                </c:pt>
                <c:pt idx="1">
                  <c:v>-11.170000000000002</c:v>
                </c:pt>
                <c:pt idx="2">
                  <c:v>-11.370000000000001</c:v>
                </c:pt>
                <c:pt idx="3">
                  <c:v>-11.570000000000004</c:v>
                </c:pt>
                <c:pt idx="4">
                  <c:v>-11.77</c:v>
                </c:pt>
                <c:pt idx="5">
                  <c:v>-11.970000000000002</c:v>
                </c:pt>
                <c:pt idx="6">
                  <c:v>-12.169999999999998</c:v>
                </c:pt>
                <c:pt idx="7">
                  <c:v>-12.370000000000001</c:v>
                </c:pt>
                <c:pt idx="8">
                  <c:v>-12.570000000000004</c:v>
                </c:pt>
                <c:pt idx="9">
                  <c:v>-12.77</c:v>
                </c:pt>
              </c:numCache>
            </c:numRef>
          </c:xVal>
          <c:yVal>
            <c:numRef>
              <c:f>Sheet2!$T$66:$T$75</c:f>
              <c:numCache>
                <c:formatCode>General</c:formatCode>
                <c:ptCount val="10"/>
                <c:pt idx="1">
                  <c:v>210</c:v>
                </c:pt>
                <c:pt idx="2">
                  <c:v>140</c:v>
                </c:pt>
                <c:pt idx="3">
                  <c:v>85</c:v>
                </c:pt>
                <c:pt idx="4">
                  <c:v>25</c:v>
                </c:pt>
                <c:pt idx="5">
                  <c:v>7</c:v>
                </c:pt>
                <c:pt idx="6">
                  <c:v>60</c:v>
                </c:pt>
                <c:pt idx="7">
                  <c:v>110</c:v>
                </c:pt>
                <c:pt idx="8">
                  <c:v>170</c:v>
                </c:pt>
                <c:pt idx="9">
                  <c:v>240</c:v>
                </c:pt>
              </c:numCache>
            </c:numRef>
          </c:yVal>
          <c:smooth val="1"/>
        </c:ser>
        <c:ser>
          <c:idx val="1"/>
          <c:order val="1"/>
          <c:xVal>
            <c:numRef>
              <c:f>Sheet2!$S$66:$S$75</c:f>
              <c:numCache>
                <c:formatCode>General</c:formatCode>
                <c:ptCount val="10"/>
                <c:pt idx="0">
                  <c:v>-10.970000000000002</c:v>
                </c:pt>
                <c:pt idx="1">
                  <c:v>-11.170000000000002</c:v>
                </c:pt>
                <c:pt idx="2">
                  <c:v>-11.370000000000001</c:v>
                </c:pt>
                <c:pt idx="3">
                  <c:v>-11.570000000000004</c:v>
                </c:pt>
                <c:pt idx="4">
                  <c:v>-11.77</c:v>
                </c:pt>
                <c:pt idx="5">
                  <c:v>-11.970000000000002</c:v>
                </c:pt>
                <c:pt idx="6">
                  <c:v>-12.169999999999998</c:v>
                </c:pt>
                <c:pt idx="7">
                  <c:v>-12.370000000000001</c:v>
                </c:pt>
                <c:pt idx="8">
                  <c:v>-12.570000000000004</c:v>
                </c:pt>
                <c:pt idx="9">
                  <c:v>-12.77</c:v>
                </c:pt>
              </c:numCache>
            </c:numRef>
          </c:xVal>
          <c:yVal>
            <c:numRef>
              <c:f>Sheet2!$U$66:$U$75</c:f>
              <c:numCache>
                <c:formatCode>General</c:formatCode>
                <c:ptCount val="10"/>
                <c:pt idx="0">
                  <c:v>160</c:v>
                </c:pt>
                <c:pt idx="1">
                  <c:v>130</c:v>
                </c:pt>
                <c:pt idx="2">
                  <c:v>80</c:v>
                </c:pt>
                <c:pt idx="3">
                  <c:v>60</c:v>
                </c:pt>
                <c:pt idx="4">
                  <c:v>30</c:v>
                </c:pt>
                <c:pt idx="5">
                  <c:v>5</c:v>
                </c:pt>
                <c:pt idx="6">
                  <c:v>20</c:v>
                </c:pt>
                <c:pt idx="7">
                  <c:v>45</c:v>
                </c:pt>
                <c:pt idx="8">
                  <c:v>70</c:v>
                </c:pt>
                <c:pt idx="9">
                  <c:v>90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016192"/>
        <c:axId val="113124480"/>
      </c:scatterChart>
      <c:valAx>
        <c:axId val="113016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3124480"/>
        <c:crosses val="autoZero"/>
        <c:crossBetween val="midCat"/>
      </c:valAx>
      <c:valAx>
        <c:axId val="1131244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301619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Sheet2!$S$85:$S$95</c:f>
              <c:numCache>
                <c:formatCode>General</c:formatCode>
                <c:ptCount val="11"/>
                <c:pt idx="0">
                  <c:v>-12.570000000000004</c:v>
                </c:pt>
                <c:pt idx="1">
                  <c:v>-12.77</c:v>
                </c:pt>
                <c:pt idx="2">
                  <c:v>-12.970000000000002</c:v>
                </c:pt>
                <c:pt idx="3">
                  <c:v>-13.169999999999998</c:v>
                </c:pt>
                <c:pt idx="4">
                  <c:v>-13.370000000000001</c:v>
                </c:pt>
                <c:pt idx="5">
                  <c:v>-13.570000000000004</c:v>
                </c:pt>
                <c:pt idx="6">
                  <c:v>-13.77</c:v>
                </c:pt>
                <c:pt idx="7">
                  <c:v>-13.970000000000002</c:v>
                </c:pt>
                <c:pt idx="8">
                  <c:v>-14.169999999999998</c:v>
                </c:pt>
                <c:pt idx="9">
                  <c:v>-14.370000000000001</c:v>
                </c:pt>
              </c:numCache>
            </c:numRef>
          </c:xVal>
          <c:yVal>
            <c:numRef>
              <c:f>Sheet2!$T$85:$T$95</c:f>
              <c:numCache>
                <c:formatCode>General</c:formatCode>
                <c:ptCount val="11"/>
                <c:pt idx="1">
                  <c:v>250</c:v>
                </c:pt>
                <c:pt idx="2">
                  <c:v>170</c:v>
                </c:pt>
                <c:pt idx="3">
                  <c:v>50</c:v>
                </c:pt>
                <c:pt idx="4">
                  <c:v>7</c:v>
                </c:pt>
                <c:pt idx="5">
                  <c:v>7</c:v>
                </c:pt>
                <c:pt idx="6">
                  <c:v>70</c:v>
                </c:pt>
                <c:pt idx="7">
                  <c:v>155</c:v>
                </c:pt>
                <c:pt idx="8">
                  <c:v>260</c:v>
                </c:pt>
              </c:numCache>
            </c:numRef>
          </c:yVal>
          <c:smooth val="1"/>
        </c:ser>
        <c:ser>
          <c:idx val="1"/>
          <c:order val="1"/>
          <c:xVal>
            <c:numRef>
              <c:f>Sheet2!$S$85:$S$95</c:f>
              <c:numCache>
                <c:formatCode>General</c:formatCode>
                <c:ptCount val="11"/>
                <c:pt idx="0">
                  <c:v>-12.570000000000004</c:v>
                </c:pt>
                <c:pt idx="1">
                  <c:v>-12.77</c:v>
                </c:pt>
                <c:pt idx="2">
                  <c:v>-12.970000000000002</c:v>
                </c:pt>
                <c:pt idx="3">
                  <c:v>-13.169999999999998</c:v>
                </c:pt>
                <c:pt idx="4">
                  <c:v>-13.370000000000001</c:v>
                </c:pt>
                <c:pt idx="5">
                  <c:v>-13.570000000000004</c:v>
                </c:pt>
                <c:pt idx="6">
                  <c:v>-13.77</c:v>
                </c:pt>
                <c:pt idx="7">
                  <c:v>-13.970000000000002</c:v>
                </c:pt>
                <c:pt idx="8">
                  <c:v>-14.169999999999998</c:v>
                </c:pt>
                <c:pt idx="9">
                  <c:v>-14.370000000000001</c:v>
                </c:pt>
              </c:numCache>
            </c:numRef>
          </c:xVal>
          <c:yVal>
            <c:numRef>
              <c:f>Sheet2!$U$85:$U$95</c:f>
              <c:numCache>
                <c:formatCode>General</c:formatCode>
                <c:ptCount val="11"/>
                <c:pt idx="0">
                  <c:v>140</c:v>
                </c:pt>
                <c:pt idx="1">
                  <c:v>85</c:v>
                </c:pt>
                <c:pt idx="2">
                  <c:v>60</c:v>
                </c:pt>
                <c:pt idx="3">
                  <c:v>30</c:v>
                </c:pt>
                <c:pt idx="4">
                  <c:v>3</c:v>
                </c:pt>
                <c:pt idx="5">
                  <c:v>10</c:v>
                </c:pt>
                <c:pt idx="6">
                  <c:v>35</c:v>
                </c:pt>
                <c:pt idx="7">
                  <c:v>90</c:v>
                </c:pt>
                <c:pt idx="8">
                  <c:v>115</c:v>
                </c:pt>
                <c:pt idx="9">
                  <c:v>170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37152"/>
        <c:axId val="113138688"/>
      </c:scatterChart>
      <c:valAx>
        <c:axId val="113137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3138688"/>
        <c:crosses val="autoZero"/>
        <c:crossBetween val="midCat"/>
      </c:valAx>
      <c:valAx>
        <c:axId val="1131386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31371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Sheet2!$S$46:$S$56</c:f>
              <c:numCache>
                <c:formatCode>General</c:formatCode>
                <c:ptCount val="11"/>
                <c:pt idx="0">
                  <c:v>-6.370000000000001</c:v>
                </c:pt>
                <c:pt idx="1">
                  <c:v>-6.57</c:v>
                </c:pt>
                <c:pt idx="2">
                  <c:v>-6.77</c:v>
                </c:pt>
                <c:pt idx="3">
                  <c:v>-6.9700000000000024</c:v>
                </c:pt>
                <c:pt idx="4">
                  <c:v>-7.1700000000000017</c:v>
                </c:pt>
                <c:pt idx="5">
                  <c:v>-7.370000000000001</c:v>
                </c:pt>
                <c:pt idx="6">
                  <c:v>-7.57</c:v>
                </c:pt>
                <c:pt idx="7">
                  <c:v>-7.77</c:v>
                </c:pt>
                <c:pt idx="8">
                  <c:v>-7.9700000000000024</c:v>
                </c:pt>
                <c:pt idx="9">
                  <c:v>-8.1700000000000017</c:v>
                </c:pt>
                <c:pt idx="10">
                  <c:v>-8.370000000000001</c:v>
                </c:pt>
              </c:numCache>
            </c:numRef>
          </c:xVal>
          <c:yVal>
            <c:numRef>
              <c:f>Sheet2!$T$46:$T$56</c:f>
              <c:numCache>
                <c:formatCode>General</c:formatCode>
                <c:ptCount val="11"/>
                <c:pt idx="0">
                  <c:v>90</c:v>
                </c:pt>
                <c:pt idx="1">
                  <c:v>80</c:v>
                </c:pt>
                <c:pt idx="2">
                  <c:v>60</c:v>
                </c:pt>
                <c:pt idx="3">
                  <c:v>30</c:v>
                </c:pt>
                <c:pt idx="4">
                  <c:v>10</c:v>
                </c:pt>
                <c:pt idx="5">
                  <c:v>15</c:v>
                </c:pt>
                <c:pt idx="6">
                  <c:v>35</c:v>
                </c:pt>
                <c:pt idx="7">
                  <c:v>70</c:v>
                </c:pt>
                <c:pt idx="8">
                  <c:v>90</c:v>
                </c:pt>
                <c:pt idx="9">
                  <c:v>110</c:v>
                </c:pt>
                <c:pt idx="10">
                  <c:v>120</c:v>
                </c:pt>
              </c:numCache>
            </c:numRef>
          </c:yVal>
          <c:smooth val="1"/>
        </c:ser>
        <c:ser>
          <c:idx val="1"/>
          <c:order val="1"/>
          <c:xVal>
            <c:numRef>
              <c:f>Sheet2!$S$46:$S$56</c:f>
              <c:numCache>
                <c:formatCode>General</c:formatCode>
                <c:ptCount val="11"/>
                <c:pt idx="0">
                  <c:v>-6.370000000000001</c:v>
                </c:pt>
                <c:pt idx="1">
                  <c:v>-6.57</c:v>
                </c:pt>
                <c:pt idx="2">
                  <c:v>-6.77</c:v>
                </c:pt>
                <c:pt idx="3">
                  <c:v>-6.9700000000000024</c:v>
                </c:pt>
                <c:pt idx="4">
                  <c:v>-7.1700000000000017</c:v>
                </c:pt>
                <c:pt idx="5">
                  <c:v>-7.370000000000001</c:v>
                </c:pt>
                <c:pt idx="6">
                  <c:v>-7.57</c:v>
                </c:pt>
                <c:pt idx="7">
                  <c:v>-7.77</c:v>
                </c:pt>
                <c:pt idx="8">
                  <c:v>-7.9700000000000024</c:v>
                </c:pt>
                <c:pt idx="9">
                  <c:v>-8.1700000000000017</c:v>
                </c:pt>
                <c:pt idx="10">
                  <c:v>-8.370000000000001</c:v>
                </c:pt>
              </c:numCache>
            </c:numRef>
          </c:xVal>
          <c:yVal>
            <c:numRef>
              <c:f>Sheet2!$U$46:$U$56</c:f>
              <c:numCache>
                <c:formatCode>General</c:formatCode>
                <c:ptCount val="11"/>
                <c:pt idx="0">
                  <c:v>70</c:v>
                </c:pt>
                <c:pt idx="1">
                  <c:v>60</c:v>
                </c:pt>
                <c:pt idx="2">
                  <c:v>40</c:v>
                </c:pt>
                <c:pt idx="3">
                  <c:v>20</c:v>
                </c:pt>
                <c:pt idx="4">
                  <c:v>5</c:v>
                </c:pt>
                <c:pt idx="5">
                  <c:v>15</c:v>
                </c:pt>
                <c:pt idx="6">
                  <c:v>35</c:v>
                </c:pt>
                <c:pt idx="7">
                  <c:v>60</c:v>
                </c:pt>
                <c:pt idx="8">
                  <c:v>70</c:v>
                </c:pt>
                <c:pt idx="9">
                  <c:v>100</c:v>
                </c:pt>
                <c:pt idx="10">
                  <c:v>140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63648"/>
        <c:axId val="113169536"/>
      </c:scatterChart>
      <c:valAx>
        <c:axId val="113163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3169536"/>
        <c:crosses val="autoZero"/>
        <c:crossBetween val="midCat"/>
      </c:valAx>
      <c:valAx>
        <c:axId val="1131695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31636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581025</xdr:colOff>
      <xdr:row>7</xdr:row>
      <xdr:rowOff>42862</xdr:rowOff>
    </xdr:from>
    <xdr:to>
      <xdr:col>14</xdr:col>
      <xdr:colOff>276225</xdr:colOff>
      <xdr:row>21</xdr:row>
      <xdr:rowOff>119062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590550</xdr:colOff>
      <xdr:row>31</xdr:row>
      <xdr:rowOff>185736</xdr:rowOff>
    </xdr:from>
    <xdr:to>
      <xdr:col>13</xdr:col>
      <xdr:colOff>533400</xdr:colOff>
      <xdr:row>46</xdr:row>
      <xdr:rowOff>152399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590550</xdr:colOff>
      <xdr:row>56</xdr:row>
      <xdr:rowOff>90487</xdr:rowOff>
    </xdr:from>
    <xdr:to>
      <xdr:col>13</xdr:col>
      <xdr:colOff>390526</xdr:colOff>
      <xdr:row>70</xdr:row>
      <xdr:rowOff>166687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590550</xdr:colOff>
      <xdr:row>81</xdr:row>
      <xdr:rowOff>52386</xdr:rowOff>
    </xdr:from>
    <xdr:to>
      <xdr:col>13</xdr:col>
      <xdr:colOff>285750</xdr:colOff>
      <xdr:row>96</xdr:row>
      <xdr:rowOff>76199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571499</xdr:colOff>
      <xdr:row>103</xdr:row>
      <xdr:rowOff>57149</xdr:rowOff>
    </xdr:from>
    <xdr:to>
      <xdr:col>13</xdr:col>
      <xdr:colOff>371474</xdr:colOff>
      <xdr:row>118</xdr:row>
      <xdr:rowOff>47625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19049</xdr:colOff>
      <xdr:row>123</xdr:row>
      <xdr:rowOff>28575</xdr:rowOff>
    </xdr:from>
    <xdr:to>
      <xdr:col>13</xdr:col>
      <xdr:colOff>409574</xdr:colOff>
      <xdr:row>137</xdr:row>
      <xdr:rowOff>104775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180975</xdr:colOff>
      <xdr:row>62</xdr:row>
      <xdr:rowOff>180975</xdr:rowOff>
    </xdr:from>
    <xdr:to>
      <xdr:col>29</xdr:col>
      <xdr:colOff>485775</xdr:colOff>
      <xdr:row>77</xdr:row>
      <xdr:rowOff>66675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22</xdr:col>
      <xdr:colOff>152400</xdr:colOff>
      <xdr:row>83</xdr:row>
      <xdr:rowOff>38100</xdr:rowOff>
    </xdr:from>
    <xdr:to>
      <xdr:col>29</xdr:col>
      <xdr:colOff>457200</xdr:colOff>
      <xdr:row>97</xdr:row>
      <xdr:rowOff>114300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22</xdr:col>
      <xdr:colOff>152400</xdr:colOff>
      <xdr:row>42</xdr:row>
      <xdr:rowOff>152400</xdr:rowOff>
    </xdr:from>
    <xdr:to>
      <xdr:col>29</xdr:col>
      <xdr:colOff>457200</xdr:colOff>
      <xdr:row>57</xdr:row>
      <xdr:rowOff>38100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9"/>
  <sheetViews>
    <sheetView tabSelected="1" topLeftCell="H28" workbookViewId="0">
      <selection activeCell="C117" sqref="C117"/>
    </sheetView>
  </sheetViews>
  <sheetFormatPr defaultRowHeight="15" x14ac:dyDescent="0.25"/>
  <cols>
    <col min="2" max="2" width="11.5703125" customWidth="1"/>
    <col min="20" max="20" width="10.5703125" customWidth="1"/>
  </cols>
  <sheetData>
    <row r="1" spans="1:16" x14ac:dyDescent="0.25">
      <c r="A1" s="1" t="s">
        <v>29</v>
      </c>
    </row>
    <row r="2" spans="1:16" x14ac:dyDescent="0.25">
      <c r="A2" t="s">
        <v>31</v>
      </c>
      <c r="D2" t="s">
        <v>32</v>
      </c>
      <c r="G2" t="s">
        <v>30</v>
      </c>
    </row>
    <row r="3" spans="1:16" x14ac:dyDescent="0.25">
      <c r="A3" t="s">
        <v>35</v>
      </c>
    </row>
    <row r="5" spans="1:16" x14ac:dyDescent="0.25">
      <c r="A5" t="s">
        <v>33</v>
      </c>
      <c r="B5" t="s">
        <v>34</v>
      </c>
      <c r="C5" s="4" t="s">
        <v>0</v>
      </c>
      <c r="D5" s="4" t="s">
        <v>1</v>
      </c>
      <c r="P5" s="1" t="s">
        <v>5</v>
      </c>
    </row>
    <row r="6" spans="1:16" x14ac:dyDescent="0.25">
      <c r="A6">
        <v>-30</v>
      </c>
      <c r="B6">
        <f>A6+20.63</f>
        <v>-9.370000000000001</v>
      </c>
      <c r="P6" t="s">
        <v>16</v>
      </c>
    </row>
    <row r="7" spans="1:16" x14ac:dyDescent="0.25">
      <c r="A7">
        <v>-30.2</v>
      </c>
      <c r="B7">
        <f t="shared" ref="B7:B27" si="0">A7+20.63</f>
        <v>-9.57</v>
      </c>
      <c r="D7">
        <v>100</v>
      </c>
      <c r="P7" t="s">
        <v>17</v>
      </c>
    </row>
    <row r="8" spans="1:16" x14ac:dyDescent="0.25">
      <c r="A8">
        <v>-30.4</v>
      </c>
      <c r="B8">
        <f t="shared" si="0"/>
        <v>-9.77</v>
      </c>
      <c r="D8">
        <v>80</v>
      </c>
      <c r="P8" t="s">
        <v>19</v>
      </c>
    </row>
    <row r="9" spans="1:16" x14ac:dyDescent="0.25">
      <c r="A9">
        <v>-30.6</v>
      </c>
      <c r="B9">
        <f t="shared" si="0"/>
        <v>-9.9700000000000024</v>
      </c>
      <c r="D9">
        <v>60</v>
      </c>
      <c r="P9" t="s">
        <v>18</v>
      </c>
    </row>
    <row r="10" spans="1:16" x14ac:dyDescent="0.25">
      <c r="A10">
        <v>-30.8</v>
      </c>
      <c r="B10">
        <f t="shared" si="0"/>
        <v>-10.170000000000002</v>
      </c>
      <c r="D10">
        <v>50</v>
      </c>
    </row>
    <row r="11" spans="1:16" x14ac:dyDescent="0.25">
      <c r="A11">
        <v>-31</v>
      </c>
      <c r="B11">
        <f t="shared" si="0"/>
        <v>-10.370000000000001</v>
      </c>
      <c r="D11">
        <v>40</v>
      </c>
    </row>
    <row r="12" spans="1:16" x14ac:dyDescent="0.25">
      <c r="A12">
        <v>-31.2</v>
      </c>
      <c r="B12">
        <f t="shared" si="0"/>
        <v>-10.57</v>
      </c>
      <c r="D12">
        <v>30</v>
      </c>
    </row>
    <row r="13" spans="1:16" x14ac:dyDescent="0.25">
      <c r="A13">
        <v>-31.4</v>
      </c>
      <c r="B13">
        <f t="shared" si="0"/>
        <v>-10.77</v>
      </c>
      <c r="D13">
        <v>20</v>
      </c>
    </row>
    <row r="14" spans="1:16" x14ac:dyDescent="0.25">
      <c r="A14">
        <v>-31.6</v>
      </c>
      <c r="B14">
        <f t="shared" si="0"/>
        <v>-10.970000000000002</v>
      </c>
      <c r="D14">
        <v>14</v>
      </c>
    </row>
    <row r="15" spans="1:16" x14ac:dyDescent="0.25">
      <c r="A15">
        <v>-31.8</v>
      </c>
      <c r="B15">
        <f t="shared" si="0"/>
        <v>-11.170000000000002</v>
      </c>
      <c r="D15">
        <v>17</v>
      </c>
    </row>
    <row r="16" spans="1:16" x14ac:dyDescent="0.25">
      <c r="A16">
        <v>-32</v>
      </c>
      <c r="B16">
        <f t="shared" si="0"/>
        <v>-11.370000000000001</v>
      </c>
      <c r="C16">
        <v>210</v>
      </c>
      <c r="D16">
        <v>20</v>
      </c>
    </row>
    <row r="17" spans="1:28" x14ac:dyDescent="0.25">
      <c r="A17">
        <v>-32.200000000000003</v>
      </c>
      <c r="B17">
        <f t="shared" si="0"/>
        <v>-11.570000000000004</v>
      </c>
      <c r="C17">
        <v>130</v>
      </c>
      <c r="D17">
        <v>35</v>
      </c>
    </row>
    <row r="18" spans="1:28" x14ac:dyDescent="0.25">
      <c r="A18">
        <v>-32.4</v>
      </c>
      <c r="B18">
        <f t="shared" si="0"/>
        <v>-11.77</v>
      </c>
      <c r="C18">
        <v>100</v>
      </c>
      <c r="D18">
        <v>44</v>
      </c>
    </row>
    <row r="19" spans="1:28" x14ac:dyDescent="0.25">
      <c r="A19">
        <v>-32.6</v>
      </c>
      <c r="B19">
        <f t="shared" si="0"/>
        <v>-11.970000000000002</v>
      </c>
      <c r="C19">
        <v>80</v>
      </c>
      <c r="D19">
        <v>58</v>
      </c>
      <c r="R19" s="1" t="s">
        <v>15</v>
      </c>
    </row>
    <row r="20" spans="1:28" x14ac:dyDescent="0.25">
      <c r="A20">
        <v>-32.799999999999997</v>
      </c>
      <c r="B20">
        <f t="shared" si="0"/>
        <v>-12.169999999999998</v>
      </c>
      <c r="C20">
        <v>50</v>
      </c>
      <c r="D20">
        <v>70</v>
      </c>
      <c r="R20" s="2"/>
      <c r="S20" t="s">
        <v>26</v>
      </c>
      <c r="U20" s="2">
        <v>7</v>
      </c>
      <c r="V20" s="2">
        <v>7</v>
      </c>
      <c r="W20" s="2">
        <v>12.5</v>
      </c>
      <c r="X20" s="2">
        <v>12.5</v>
      </c>
      <c r="Y20" s="2">
        <v>18</v>
      </c>
      <c r="Z20" s="2">
        <v>18</v>
      </c>
      <c r="AA20" s="2">
        <v>25</v>
      </c>
      <c r="AB20" s="2">
        <v>25</v>
      </c>
    </row>
    <row r="21" spans="1:28" x14ac:dyDescent="0.25">
      <c r="A21">
        <v>-33</v>
      </c>
      <c r="B21">
        <f t="shared" si="0"/>
        <v>-12.370000000000001</v>
      </c>
      <c r="C21">
        <v>20</v>
      </c>
      <c r="D21">
        <v>90</v>
      </c>
      <c r="R21" t="s">
        <v>11</v>
      </c>
      <c r="U21" t="s">
        <v>12</v>
      </c>
      <c r="V21" t="s">
        <v>13</v>
      </c>
      <c r="W21" t="s">
        <v>12</v>
      </c>
      <c r="X21" t="s">
        <v>13</v>
      </c>
      <c r="Y21" t="s">
        <v>12</v>
      </c>
      <c r="Z21" t="s">
        <v>13</v>
      </c>
      <c r="AA21" t="s">
        <v>12</v>
      </c>
      <c r="AB21" t="s">
        <v>13</v>
      </c>
    </row>
    <row r="22" spans="1:28" x14ac:dyDescent="0.25">
      <c r="A22">
        <v>-33.200000000000003</v>
      </c>
      <c r="B22">
        <f t="shared" si="0"/>
        <v>-12.570000000000004</v>
      </c>
      <c r="C22">
        <v>0</v>
      </c>
      <c r="D22">
        <v>6</v>
      </c>
    </row>
    <row r="23" spans="1:28" x14ac:dyDescent="0.25">
      <c r="A23">
        <v>-33.4</v>
      </c>
      <c r="B23">
        <f t="shared" si="0"/>
        <v>-12.77</v>
      </c>
      <c r="C23">
        <v>0</v>
      </c>
      <c r="D23">
        <v>10</v>
      </c>
      <c r="G23" t="s">
        <v>4</v>
      </c>
      <c r="R23" s="3">
        <v>1.4999999999999999E-2</v>
      </c>
      <c r="S23" t="s">
        <v>24</v>
      </c>
      <c r="U23">
        <v>2</v>
      </c>
      <c r="V23">
        <v>2</v>
      </c>
      <c r="W23">
        <v>2</v>
      </c>
      <c r="X23">
        <v>2</v>
      </c>
      <c r="Y23">
        <v>3</v>
      </c>
      <c r="Z23">
        <v>2</v>
      </c>
      <c r="AA23">
        <v>2</v>
      </c>
      <c r="AB23">
        <v>3</v>
      </c>
    </row>
    <row r="24" spans="1:28" x14ac:dyDescent="0.25">
      <c r="A24">
        <v>-33.6</v>
      </c>
      <c r="B24">
        <f t="shared" si="0"/>
        <v>-12.970000000000002</v>
      </c>
      <c r="C24">
        <v>0</v>
      </c>
      <c r="D24">
        <v>12</v>
      </c>
      <c r="R24" s="3"/>
      <c r="S24" t="s">
        <v>25</v>
      </c>
      <c r="U24">
        <v>42</v>
      </c>
      <c r="V24">
        <v>33</v>
      </c>
      <c r="W24">
        <v>80</v>
      </c>
      <c r="X24">
        <v>53</v>
      </c>
      <c r="Y24">
        <v>118</v>
      </c>
      <c r="Z24">
        <v>71</v>
      </c>
      <c r="AA24">
        <v>172</v>
      </c>
      <c r="AB24">
        <v>83</v>
      </c>
    </row>
    <row r="25" spans="1:28" x14ac:dyDescent="0.25">
      <c r="A25">
        <v>-33.799999999999997</v>
      </c>
      <c r="B25">
        <f t="shared" si="0"/>
        <v>-13.169999999999998</v>
      </c>
      <c r="C25">
        <v>40</v>
      </c>
      <c r="D25">
        <v>175</v>
      </c>
      <c r="R25" s="3">
        <v>0.03</v>
      </c>
      <c r="S25" t="s">
        <v>24</v>
      </c>
      <c r="U25">
        <v>4</v>
      </c>
      <c r="V25">
        <v>2</v>
      </c>
      <c r="W25">
        <v>2</v>
      </c>
      <c r="X25">
        <v>2</v>
      </c>
      <c r="Y25">
        <v>2</v>
      </c>
      <c r="Z25">
        <v>2</v>
      </c>
      <c r="AA25">
        <v>2</v>
      </c>
      <c r="AB25">
        <v>2</v>
      </c>
    </row>
    <row r="26" spans="1:28" x14ac:dyDescent="0.25">
      <c r="A26">
        <v>-34</v>
      </c>
      <c r="B26">
        <f t="shared" si="0"/>
        <v>-13.370000000000001</v>
      </c>
      <c r="C26">
        <v>160</v>
      </c>
      <c r="D26">
        <v>130</v>
      </c>
      <c r="R26" s="3"/>
      <c r="S26" t="s">
        <v>25</v>
      </c>
      <c r="U26">
        <v>20</v>
      </c>
      <c r="V26">
        <v>16</v>
      </c>
      <c r="W26">
        <v>41</v>
      </c>
      <c r="X26">
        <v>25</v>
      </c>
      <c r="Y26">
        <v>61</v>
      </c>
      <c r="Z26">
        <v>35</v>
      </c>
      <c r="AA26">
        <v>85</v>
      </c>
      <c r="AB26">
        <v>41</v>
      </c>
    </row>
    <row r="27" spans="1:28" x14ac:dyDescent="0.25">
      <c r="A27">
        <v>-34.200000000000003</v>
      </c>
      <c r="B27">
        <f t="shared" si="0"/>
        <v>-13.570000000000004</v>
      </c>
      <c r="C27">
        <v>190</v>
      </c>
      <c r="D27">
        <v>180</v>
      </c>
      <c r="R27" s="3">
        <v>6.2E-2</v>
      </c>
      <c r="S27" t="s">
        <v>24</v>
      </c>
      <c r="U27">
        <v>10</v>
      </c>
      <c r="V27">
        <v>5</v>
      </c>
      <c r="W27">
        <v>5</v>
      </c>
      <c r="X27">
        <v>2</v>
      </c>
      <c r="Y27">
        <v>5</v>
      </c>
      <c r="Z27">
        <v>2</v>
      </c>
      <c r="AA27">
        <v>3</v>
      </c>
      <c r="AB27">
        <v>4</v>
      </c>
    </row>
    <row r="28" spans="1:28" x14ac:dyDescent="0.25">
      <c r="R28" s="3"/>
      <c r="S28" t="s">
        <v>25</v>
      </c>
      <c r="U28">
        <v>11</v>
      </c>
      <c r="V28">
        <v>8</v>
      </c>
      <c r="W28">
        <v>20</v>
      </c>
      <c r="X28">
        <v>11</v>
      </c>
      <c r="Y28">
        <v>29</v>
      </c>
      <c r="Z28">
        <v>16</v>
      </c>
      <c r="AA28">
        <v>42</v>
      </c>
      <c r="AB28">
        <v>20</v>
      </c>
    </row>
    <row r="29" spans="1:28" x14ac:dyDescent="0.25">
      <c r="R29" s="3">
        <v>0.1</v>
      </c>
      <c r="S29" t="s">
        <v>24</v>
      </c>
      <c r="U29">
        <v>14</v>
      </c>
      <c r="V29">
        <v>6</v>
      </c>
      <c r="W29">
        <v>10</v>
      </c>
      <c r="X29">
        <v>5</v>
      </c>
      <c r="Y29">
        <v>20</v>
      </c>
      <c r="Z29">
        <v>5</v>
      </c>
      <c r="AA29">
        <v>7</v>
      </c>
      <c r="AB29">
        <v>5</v>
      </c>
    </row>
    <row r="30" spans="1:28" x14ac:dyDescent="0.25">
      <c r="A30" t="s">
        <v>33</v>
      </c>
      <c r="B30" t="s">
        <v>34</v>
      </c>
      <c r="C30" s="4" t="s">
        <v>0</v>
      </c>
      <c r="D30" s="4" t="s">
        <v>1</v>
      </c>
      <c r="R30" s="3"/>
      <c r="S30" t="s">
        <v>25</v>
      </c>
      <c r="U30">
        <v>7</v>
      </c>
      <c r="V30">
        <v>6</v>
      </c>
      <c r="W30">
        <v>13</v>
      </c>
      <c r="X30">
        <v>8</v>
      </c>
      <c r="Y30">
        <v>20</v>
      </c>
      <c r="Z30">
        <v>11</v>
      </c>
      <c r="AA30">
        <v>25</v>
      </c>
      <c r="AB30">
        <v>12</v>
      </c>
    </row>
    <row r="31" spans="1:28" x14ac:dyDescent="0.25">
      <c r="A31">
        <v>-30</v>
      </c>
      <c r="B31">
        <f t="shared" ref="B31:B52" si="1">A31+20.63</f>
        <v>-9.370000000000001</v>
      </c>
      <c r="D31">
        <v>80</v>
      </c>
    </row>
    <row r="32" spans="1:28" x14ac:dyDescent="0.25">
      <c r="A32">
        <v>-30.2</v>
      </c>
      <c r="B32">
        <f t="shared" si="1"/>
        <v>-9.57</v>
      </c>
      <c r="D32">
        <v>75</v>
      </c>
      <c r="R32" t="s">
        <v>27</v>
      </c>
    </row>
    <row r="33" spans="1:21" x14ac:dyDescent="0.25">
      <c r="A33">
        <v>-30.4</v>
      </c>
      <c r="B33">
        <f t="shared" si="1"/>
        <v>-9.77</v>
      </c>
      <c r="D33">
        <v>60</v>
      </c>
      <c r="R33" t="s">
        <v>28</v>
      </c>
    </row>
    <row r="34" spans="1:21" x14ac:dyDescent="0.25">
      <c r="A34">
        <v>-30.6</v>
      </c>
      <c r="B34">
        <f t="shared" si="1"/>
        <v>-9.9700000000000024</v>
      </c>
      <c r="D34">
        <v>40</v>
      </c>
    </row>
    <row r="35" spans="1:21" x14ac:dyDescent="0.25">
      <c r="A35">
        <v>-30.8</v>
      </c>
      <c r="B35">
        <f t="shared" si="1"/>
        <v>-10.170000000000002</v>
      </c>
      <c r="C35">
        <v>200</v>
      </c>
      <c r="D35">
        <v>30</v>
      </c>
    </row>
    <row r="36" spans="1:21" x14ac:dyDescent="0.25">
      <c r="A36">
        <v>-31</v>
      </c>
      <c r="B36">
        <f t="shared" si="1"/>
        <v>-10.370000000000001</v>
      </c>
      <c r="C36">
        <v>150</v>
      </c>
      <c r="D36">
        <v>12</v>
      </c>
    </row>
    <row r="37" spans="1:21" x14ac:dyDescent="0.25">
      <c r="A37">
        <v>-31.2</v>
      </c>
      <c r="B37">
        <f t="shared" si="1"/>
        <v>-10.57</v>
      </c>
      <c r="C37">
        <v>90</v>
      </c>
      <c r="D37">
        <v>7</v>
      </c>
    </row>
    <row r="38" spans="1:21" x14ac:dyDescent="0.25">
      <c r="A38">
        <v>-31.4</v>
      </c>
      <c r="B38">
        <f t="shared" si="1"/>
        <v>-10.77</v>
      </c>
      <c r="C38">
        <v>90</v>
      </c>
      <c r="D38">
        <v>5</v>
      </c>
    </row>
    <row r="39" spans="1:21" x14ac:dyDescent="0.25">
      <c r="A39">
        <v>-31.6</v>
      </c>
      <c r="B39">
        <f t="shared" si="1"/>
        <v>-10.970000000000002</v>
      </c>
      <c r="C39">
        <v>45</v>
      </c>
      <c r="D39">
        <v>17</v>
      </c>
    </row>
    <row r="40" spans="1:21" x14ac:dyDescent="0.25">
      <c r="A40">
        <v>-31.8</v>
      </c>
      <c r="B40">
        <f t="shared" si="1"/>
        <v>-11.170000000000002</v>
      </c>
      <c r="C40">
        <v>10</v>
      </c>
      <c r="D40">
        <v>30</v>
      </c>
      <c r="R40" s="1" t="s">
        <v>20</v>
      </c>
    </row>
    <row r="41" spans="1:21" x14ac:dyDescent="0.25">
      <c r="A41">
        <v>-32</v>
      </c>
      <c r="B41">
        <f t="shared" si="1"/>
        <v>-11.370000000000001</v>
      </c>
      <c r="C41">
        <v>20</v>
      </c>
      <c r="D41">
        <v>7</v>
      </c>
    </row>
    <row r="42" spans="1:21" x14ac:dyDescent="0.25">
      <c r="A42">
        <v>-32.200000000000003</v>
      </c>
      <c r="B42">
        <f t="shared" si="1"/>
        <v>-11.570000000000004</v>
      </c>
      <c r="C42">
        <v>60</v>
      </c>
      <c r="D42">
        <v>105</v>
      </c>
      <c r="T42" t="s">
        <v>21</v>
      </c>
    </row>
    <row r="43" spans="1:21" x14ac:dyDescent="0.25">
      <c r="A43">
        <v>-32.4</v>
      </c>
      <c r="B43">
        <f t="shared" si="1"/>
        <v>-11.77</v>
      </c>
      <c r="C43">
        <v>90</v>
      </c>
      <c r="D43">
        <v>65</v>
      </c>
      <c r="T43" t="s">
        <v>14</v>
      </c>
    </row>
    <row r="44" spans="1:21" x14ac:dyDescent="0.25">
      <c r="A44">
        <v>-32.6</v>
      </c>
      <c r="B44">
        <f t="shared" si="1"/>
        <v>-11.970000000000002</v>
      </c>
      <c r="C44">
        <v>120</v>
      </c>
      <c r="D44">
        <v>70</v>
      </c>
    </row>
    <row r="45" spans="1:21" x14ac:dyDescent="0.25">
      <c r="A45">
        <v>-32.799999999999997</v>
      </c>
      <c r="B45">
        <f t="shared" si="1"/>
        <v>-12.169999999999998</v>
      </c>
      <c r="C45">
        <v>165</v>
      </c>
      <c r="D45">
        <v>85</v>
      </c>
      <c r="R45" t="s">
        <v>33</v>
      </c>
      <c r="S45" t="s">
        <v>34</v>
      </c>
      <c r="T45" s="4" t="s">
        <v>0</v>
      </c>
      <c r="U45" s="4" t="s">
        <v>1</v>
      </c>
    </row>
    <row r="46" spans="1:21" x14ac:dyDescent="0.25">
      <c r="A46">
        <v>-33</v>
      </c>
      <c r="B46">
        <f t="shared" si="1"/>
        <v>-12.370000000000001</v>
      </c>
      <c r="C46">
        <v>200</v>
      </c>
      <c r="D46">
        <v>100</v>
      </c>
      <c r="R46">
        <v>-27</v>
      </c>
      <c r="S46">
        <f t="shared" ref="S46:S56" si="2">R46+20.63</f>
        <v>-6.370000000000001</v>
      </c>
      <c r="T46">
        <v>90</v>
      </c>
      <c r="U46">
        <v>70</v>
      </c>
    </row>
    <row r="47" spans="1:21" x14ac:dyDescent="0.25">
      <c r="A47">
        <v>-33.200000000000003</v>
      </c>
      <c r="B47">
        <f t="shared" si="1"/>
        <v>-12.570000000000004</v>
      </c>
      <c r="C47">
        <v>220</v>
      </c>
      <c r="D47">
        <v>110</v>
      </c>
      <c r="R47">
        <v>-27.2</v>
      </c>
      <c r="S47">
        <f t="shared" si="2"/>
        <v>-6.57</v>
      </c>
      <c r="T47">
        <v>80</v>
      </c>
      <c r="U47">
        <v>60</v>
      </c>
    </row>
    <row r="48" spans="1:21" x14ac:dyDescent="0.25">
      <c r="A48">
        <v>-33.4</v>
      </c>
      <c r="B48">
        <f t="shared" si="1"/>
        <v>-12.77</v>
      </c>
      <c r="D48">
        <v>130</v>
      </c>
      <c r="G48" t="s">
        <v>3</v>
      </c>
      <c r="R48">
        <v>-27.4</v>
      </c>
      <c r="S48">
        <f t="shared" si="2"/>
        <v>-6.77</v>
      </c>
      <c r="T48">
        <v>60</v>
      </c>
      <c r="U48">
        <v>40</v>
      </c>
    </row>
    <row r="49" spans="1:21" x14ac:dyDescent="0.25">
      <c r="A49">
        <v>-33.6</v>
      </c>
      <c r="B49">
        <f t="shared" si="1"/>
        <v>-12.970000000000002</v>
      </c>
      <c r="D49">
        <v>120</v>
      </c>
      <c r="R49">
        <v>-27.6</v>
      </c>
      <c r="S49">
        <f t="shared" si="2"/>
        <v>-6.9700000000000024</v>
      </c>
      <c r="T49">
        <v>30</v>
      </c>
      <c r="U49">
        <v>20</v>
      </c>
    </row>
    <row r="50" spans="1:21" x14ac:dyDescent="0.25">
      <c r="A50">
        <v>-33.799999999999997</v>
      </c>
      <c r="B50">
        <f t="shared" si="1"/>
        <v>-13.169999999999998</v>
      </c>
      <c r="D50">
        <v>130</v>
      </c>
      <c r="R50">
        <v>-27.8</v>
      </c>
      <c r="S50">
        <f t="shared" si="2"/>
        <v>-7.1700000000000017</v>
      </c>
      <c r="T50">
        <v>10</v>
      </c>
      <c r="U50">
        <v>5</v>
      </c>
    </row>
    <row r="51" spans="1:21" x14ac:dyDescent="0.25">
      <c r="A51">
        <v>-34</v>
      </c>
      <c r="B51">
        <f t="shared" si="1"/>
        <v>-13.370000000000001</v>
      </c>
      <c r="D51">
        <v>175</v>
      </c>
      <c r="R51">
        <v>-28</v>
      </c>
      <c r="S51">
        <f t="shared" si="2"/>
        <v>-7.370000000000001</v>
      </c>
      <c r="T51">
        <v>15</v>
      </c>
      <c r="U51">
        <v>15</v>
      </c>
    </row>
    <row r="52" spans="1:21" x14ac:dyDescent="0.25">
      <c r="A52">
        <v>-34.200000000000003</v>
      </c>
      <c r="B52">
        <f t="shared" si="1"/>
        <v>-13.570000000000004</v>
      </c>
      <c r="D52">
        <v>150</v>
      </c>
      <c r="R52">
        <v>-28.2</v>
      </c>
      <c r="S52">
        <f t="shared" si="2"/>
        <v>-7.57</v>
      </c>
      <c r="T52">
        <v>35</v>
      </c>
      <c r="U52">
        <v>35</v>
      </c>
    </row>
    <row r="53" spans="1:21" x14ac:dyDescent="0.25">
      <c r="R53">
        <v>-28.4</v>
      </c>
      <c r="S53">
        <f t="shared" si="2"/>
        <v>-7.77</v>
      </c>
      <c r="T53">
        <v>70</v>
      </c>
      <c r="U53">
        <v>60</v>
      </c>
    </row>
    <row r="54" spans="1:21" x14ac:dyDescent="0.25">
      <c r="R54">
        <v>-28.6</v>
      </c>
      <c r="S54">
        <f t="shared" si="2"/>
        <v>-7.9700000000000024</v>
      </c>
      <c r="T54">
        <v>90</v>
      </c>
      <c r="U54">
        <v>70</v>
      </c>
    </row>
    <row r="55" spans="1:21" x14ac:dyDescent="0.25">
      <c r="A55" t="s">
        <v>33</v>
      </c>
      <c r="B55" t="s">
        <v>34</v>
      </c>
      <c r="C55" s="4" t="s">
        <v>0</v>
      </c>
      <c r="D55" s="4" t="s">
        <v>1</v>
      </c>
      <c r="R55">
        <v>-28.8</v>
      </c>
      <c r="S55">
        <f t="shared" si="2"/>
        <v>-8.1700000000000017</v>
      </c>
      <c r="T55">
        <v>110</v>
      </c>
      <c r="U55">
        <v>100</v>
      </c>
    </row>
    <row r="56" spans="1:21" x14ac:dyDescent="0.25">
      <c r="A56">
        <v>-30</v>
      </c>
      <c r="B56">
        <f t="shared" ref="B56:B77" si="3">A56+20.63</f>
        <v>-9.370000000000001</v>
      </c>
      <c r="D56">
        <v>90</v>
      </c>
      <c r="R56">
        <v>-29</v>
      </c>
      <c r="S56">
        <f t="shared" si="2"/>
        <v>-8.370000000000001</v>
      </c>
      <c r="T56">
        <v>120</v>
      </c>
      <c r="U56">
        <v>140</v>
      </c>
    </row>
    <row r="57" spans="1:21" x14ac:dyDescent="0.25">
      <c r="A57">
        <v>-30.2</v>
      </c>
      <c r="B57">
        <f t="shared" si="3"/>
        <v>-9.57</v>
      </c>
      <c r="D57">
        <v>100</v>
      </c>
    </row>
    <row r="58" spans="1:21" x14ac:dyDescent="0.25">
      <c r="A58">
        <v>-30.4</v>
      </c>
      <c r="B58">
        <f t="shared" si="3"/>
        <v>-9.77</v>
      </c>
      <c r="D58">
        <v>65</v>
      </c>
    </row>
    <row r="59" spans="1:21" x14ac:dyDescent="0.25">
      <c r="A59">
        <v>-30.6</v>
      </c>
      <c r="B59">
        <f t="shared" si="3"/>
        <v>-9.9700000000000024</v>
      </c>
      <c r="D59">
        <v>50</v>
      </c>
    </row>
    <row r="60" spans="1:21" x14ac:dyDescent="0.25">
      <c r="A60">
        <v>-30.8</v>
      </c>
      <c r="B60">
        <f t="shared" si="3"/>
        <v>-10.170000000000002</v>
      </c>
      <c r="D60">
        <v>45</v>
      </c>
    </row>
    <row r="61" spans="1:21" x14ac:dyDescent="0.25">
      <c r="A61">
        <v>-31</v>
      </c>
      <c r="B61">
        <f t="shared" si="3"/>
        <v>-10.370000000000001</v>
      </c>
      <c r="C61">
        <v>200</v>
      </c>
      <c r="D61">
        <v>27</v>
      </c>
    </row>
    <row r="62" spans="1:21" x14ac:dyDescent="0.25">
      <c r="A62">
        <v>-31.2</v>
      </c>
      <c r="B62">
        <f t="shared" si="3"/>
        <v>-10.57</v>
      </c>
      <c r="C62">
        <v>160</v>
      </c>
      <c r="D62">
        <v>20</v>
      </c>
      <c r="T62" t="s">
        <v>22</v>
      </c>
    </row>
    <row r="63" spans="1:21" x14ac:dyDescent="0.25">
      <c r="A63">
        <v>-31.4</v>
      </c>
      <c r="B63">
        <f t="shared" si="3"/>
        <v>-10.77</v>
      </c>
      <c r="C63">
        <v>130</v>
      </c>
      <c r="D63">
        <v>5</v>
      </c>
      <c r="T63" t="s">
        <v>9</v>
      </c>
    </row>
    <row r="64" spans="1:21" x14ac:dyDescent="0.25">
      <c r="A64">
        <v>-31.6</v>
      </c>
      <c r="B64">
        <f t="shared" si="3"/>
        <v>-10.970000000000002</v>
      </c>
      <c r="C64">
        <v>150</v>
      </c>
      <c r="D64">
        <v>7</v>
      </c>
    </row>
    <row r="65" spans="1:21" x14ac:dyDescent="0.25">
      <c r="A65">
        <v>-31.8</v>
      </c>
      <c r="B65">
        <f t="shared" si="3"/>
        <v>-11.170000000000002</v>
      </c>
      <c r="C65">
        <v>150</v>
      </c>
      <c r="D65">
        <v>15</v>
      </c>
      <c r="R65" t="s">
        <v>33</v>
      </c>
      <c r="S65" t="s">
        <v>34</v>
      </c>
      <c r="T65" s="4" t="s">
        <v>0</v>
      </c>
      <c r="U65" s="4" t="s">
        <v>1</v>
      </c>
    </row>
    <row r="66" spans="1:21" x14ac:dyDescent="0.25">
      <c r="A66">
        <v>-32</v>
      </c>
      <c r="B66">
        <f t="shared" si="3"/>
        <v>-11.370000000000001</v>
      </c>
      <c r="C66">
        <v>90</v>
      </c>
      <c r="D66">
        <v>40</v>
      </c>
      <c r="R66">
        <v>-31.6</v>
      </c>
      <c r="S66">
        <f t="shared" ref="S66:S75" si="4">R66+20.63</f>
        <v>-10.970000000000002</v>
      </c>
      <c r="U66">
        <v>160</v>
      </c>
    </row>
    <row r="67" spans="1:21" x14ac:dyDescent="0.25">
      <c r="A67">
        <v>-32.200000000000003</v>
      </c>
      <c r="B67">
        <f t="shared" si="3"/>
        <v>-11.570000000000004</v>
      </c>
      <c r="C67">
        <v>50</v>
      </c>
      <c r="D67">
        <v>50</v>
      </c>
      <c r="R67">
        <v>-31.8</v>
      </c>
      <c r="S67">
        <f t="shared" si="4"/>
        <v>-11.170000000000002</v>
      </c>
      <c r="T67">
        <v>210</v>
      </c>
      <c r="U67">
        <v>130</v>
      </c>
    </row>
    <row r="68" spans="1:21" x14ac:dyDescent="0.25">
      <c r="A68">
        <v>-32.4</v>
      </c>
      <c r="B68">
        <f t="shared" si="3"/>
        <v>-11.77</v>
      </c>
      <c r="C68">
        <v>40</v>
      </c>
      <c r="D68">
        <v>50</v>
      </c>
      <c r="R68">
        <v>-32</v>
      </c>
      <c r="S68">
        <f t="shared" si="4"/>
        <v>-11.370000000000001</v>
      </c>
      <c r="T68">
        <v>140</v>
      </c>
      <c r="U68">
        <v>80</v>
      </c>
    </row>
    <row r="69" spans="1:21" x14ac:dyDescent="0.25">
      <c r="A69">
        <v>-32.6</v>
      </c>
      <c r="B69">
        <f t="shared" si="3"/>
        <v>-11.970000000000002</v>
      </c>
      <c r="C69">
        <v>15</v>
      </c>
      <c r="D69">
        <v>85</v>
      </c>
      <c r="R69">
        <v>-32.200000000000003</v>
      </c>
      <c r="S69">
        <f t="shared" si="4"/>
        <v>-11.570000000000004</v>
      </c>
      <c r="T69">
        <v>85</v>
      </c>
      <c r="U69">
        <v>60</v>
      </c>
    </row>
    <row r="70" spans="1:21" x14ac:dyDescent="0.25">
      <c r="A70">
        <v>-32.799999999999997</v>
      </c>
      <c r="B70">
        <f t="shared" si="3"/>
        <v>-12.169999999999998</v>
      </c>
      <c r="C70">
        <v>0</v>
      </c>
      <c r="D70">
        <v>30</v>
      </c>
      <c r="R70">
        <v>-32.4</v>
      </c>
      <c r="S70">
        <f t="shared" si="4"/>
        <v>-11.77</v>
      </c>
      <c r="T70">
        <v>25</v>
      </c>
      <c r="U70">
        <v>30</v>
      </c>
    </row>
    <row r="71" spans="1:21" x14ac:dyDescent="0.25">
      <c r="A71">
        <v>-33</v>
      </c>
      <c r="B71">
        <f t="shared" si="3"/>
        <v>-12.370000000000001</v>
      </c>
      <c r="C71">
        <v>40</v>
      </c>
      <c r="D71">
        <v>120</v>
      </c>
      <c r="R71">
        <v>-32.6</v>
      </c>
      <c r="S71">
        <f t="shared" si="4"/>
        <v>-11.970000000000002</v>
      </c>
      <c r="T71">
        <v>7</v>
      </c>
      <c r="U71">
        <v>5</v>
      </c>
    </row>
    <row r="72" spans="1:21" x14ac:dyDescent="0.25">
      <c r="A72">
        <v>-33.200000000000003</v>
      </c>
      <c r="B72">
        <f t="shared" si="3"/>
        <v>-12.570000000000004</v>
      </c>
      <c r="C72">
        <v>130</v>
      </c>
      <c r="D72">
        <v>100</v>
      </c>
      <c r="G72" t="s">
        <v>2</v>
      </c>
      <c r="R72">
        <v>-32.799999999999997</v>
      </c>
      <c r="S72">
        <f t="shared" si="4"/>
        <v>-12.169999999999998</v>
      </c>
      <c r="T72">
        <v>60</v>
      </c>
      <c r="U72">
        <v>20</v>
      </c>
    </row>
    <row r="73" spans="1:21" x14ac:dyDescent="0.25">
      <c r="A73">
        <v>-33.4</v>
      </c>
      <c r="B73">
        <f t="shared" si="3"/>
        <v>-12.77</v>
      </c>
      <c r="C73">
        <v>170</v>
      </c>
      <c r="D73">
        <v>125</v>
      </c>
      <c r="R73">
        <v>-33</v>
      </c>
      <c r="S73">
        <f t="shared" si="4"/>
        <v>-12.370000000000001</v>
      </c>
      <c r="T73">
        <v>110</v>
      </c>
      <c r="U73">
        <v>45</v>
      </c>
    </row>
    <row r="74" spans="1:21" x14ac:dyDescent="0.25">
      <c r="A74">
        <v>-33.6</v>
      </c>
      <c r="B74">
        <f t="shared" si="3"/>
        <v>-12.970000000000002</v>
      </c>
      <c r="C74">
        <v>230</v>
      </c>
      <c r="D74">
        <v>140</v>
      </c>
      <c r="R74">
        <v>-33.200000000000003</v>
      </c>
      <c r="S74">
        <f t="shared" si="4"/>
        <v>-12.570000000000004</v>
      </c>
      <c r="T74">
        <v>170</v>
      </c>
      <c r="U74">
        <v>70</v>
      </c>
    </row>
    <row r="75" spans="1:21" x14ac:dyDescent="0.25">
      <c r="A75">
        <v>-33.799999999999997</v>
      </c>
      <c r="B75">
        <f t="shared" si="3"/>
        <v>-13.169999999999998</v>
      </c>
      <c r="D75">
        <v>140</v>
      </c>
      <c r="R75">
        <v>-33.4</v>
      </c>
      <c r="S75">
        <f t="shared" si="4"/>
        <v>-12.77</v>
      </c>
      <c r="T75">
        <v>240</v>
      </c>
      <c r="U75">
        <v>90</v>
      </c>
    </row>
    <row r="76" spans="1:21" x14ac:dyDescent="0.25">
      <c r="A76">
        <v>-34</v>
      </c>
      <c r="B76">
        <f t="shared" si="3"/>
        <v>-13.370000000000001</v>
      </c>
      <c r="D76">
        <v>180</v>
      </c>
    </row>
    <row r="77" spans="1:21" x14ac:dyDescent="0.25">
      <c r="A77">
        <v>-34.200000000000003</v>
      </c>
      <c r="B77">
        <f t="shared" si="3"/>
        <v>-13.570000000000004</v>
      </c>
      <c r="D77">
        <v>195</v>
      </c>
    </row>
    <row r="80" spans="1:21" x14ac:dyDescent="0.25">
      <c r="A80" t="s">
        <v>33</v>
      </c>
      <c r="B80" t="s">
        <v>34</v>
      </c>
      <c r="C80" s="4" t="s">
        <v>0</v>
      </c>
      <c r="D80" s="4" t="s">
        <v>1</v>
      </c>
    </row>
    <row r="81" spans="1:21" x14ac:dyDescent="0.25">
      <c r="A81">
        <v>-31.2</v>
      </c>
      <c r="B81">
        <f t="shared" ref="B81:B102" si="5">A81+20.63</f>
        <v>-10.57</v>
      </c>
      <c r="D81">
        <v>55</v>
      </c>
      <c r="T81" t="s">
        <v>23</v>
      </c>
    </row>
    <row r="82" spans="1:21" x14ac:dyDescent="0.25">
      <c r="A82">
        <v>-31.4</v>
      </c>
      <c r="B82">
        <f t="shared" si="5"/>
        <v>-10.77</v>
      </c>
      <c r="D82">
        <v>40</v>
      </c>
      <c r="T82" t="s">
        <v>10</v>
      </c>
    </row>
    <row r="83" spans="1:21" x14ac:dyDescent="0.25">
      <c r="A83">
        <v>-31.6</v>
      </c>
      <c r="B83">
        <f t="shared" si="5"/>
        <v>-10.970000000000002</v>
      </c>
      <c r="D83">
        <v>35</v>
      </c>
    </row>
    <row r="84" spans="1:21" x14ac:dyDescent="0.25">
      <c r="A84">
        <v>-31.8</v>
      </c>
      <c r="B84">
        <f t="shared" si="5"/>
        <v>-11.170000000000002</v>
      </c>
      <c r="D84">
        <v>15</v>
      </c>
      <c r="R84" t="s">
        <v>33</v>
      </c>
      <c r="S84" t="s">
        <v>34</v>
      </c>
      <c r="T84" s="4" t="s">
        <v>0</v>
      </c>
      <c r="U84" s="4" t="s">
        <v>1</v>
      </c>
    </row>
    <row r="85" spans="1:21" x14ac:dyDescent="0.25">
      <c r="A85">
        <v>-32</v>
      </c>
      <c r="B85">
        <f t="shared" si="5"/>
        <v>-11.370000000000001</v>
      </c>
      <c r="D85">
        <v>0</v>
      </c>
      <c r="R85">
        <v>-33.200000000000003</v>
      </c>
      <c r="S85">
        <f t="shared" ref="S85:S94" si="6">R85+20.63</f>
        <v>-12.570000000000004</v>
      </c>
      <c r="U85">
        <v>140</v>
      </c>
    </row>
    <row r="86" spans="1:21" x14ac:dyDescent="0.25">
      <c r="A86">
        <v>-32.200000000000003</v>
      </c>
      <c r="B86">
        <f t="shared" si="5"/>
        <v>-11.570000000000004</v>
      </c>
      <c r="D86">
        <v>15</v>
      </c>
      <c r="R86">
        <v>-33.4</v>
      </c>
      <c r="S86">
        <f t="shared" si="6"/>
        <v>-12.77</v>
      </c>
      <c r="T86">
        <v>250</v>
      </c>
      <c r="U86">
        <v>85</v>
      </c>
    </row>
    <row r="87" spans="1:21" x14ac:dyDescent="0.25">
      <c r="A87">
        <v>-32.4</v>
      </c>
      <c r="B87">
        <f t="shared" si="5"/>
        <v>-11.77</v>
      </c>
      <c r="D87">
        <v>30</v>
      </c>
      <c r="R87">
        <v>-33.6</v>
      </c>
      <c r="S87">
        <f t="shared" si="6"/>
        <v>-12.970000000000002</v>
      </c>
      <c r="T87">
        <v>170</v>
      </c>
      <c r="U87">
        <v>60</v>
      </c>
    </row>
    <row r="88" spans="1:21" x14ac:dyDescent="0.25">
      <c r="A88">
        <v>-32.6</v>
      </c>
      <c r="B88">
        <f t="shared" si="5"/>
        <v>-11.970000000000002</v>
      </c>
      <c r="D88">
        <v>45</v>
      </c>
      <c r="R88">
        <v>-33.799999999999997</v>
      </c>
      <c r="S88">
        <f t="shared" si="6"/>
        <v>-13.169999999999998</v>
      </c>
      <c r="T88">
        <v>50</v>
      </c>
      <c r="U88">
        <v>30</v>
      </c>
    </row>
    <row r="89" spans="1:21" x14ac:dyDescent="0.25">
      <c r="A89">
        <v>-32.799999999999997</v>
      </c>
      <c r="B89">
        <f t="shared" si="5"/>
        <v>-12.169999999999998</v>
      </c>
      <c r="C89">
        <v>230</v>
      </c>
      <c r="D89">
        <v>65</v>
      </c>
      <c r="R89">
        <v>-34</v>
      </c>
      <c r="S89">
        <f t="shared" si="6"/>
        <v>-13.370000000000001</v>
      </c>
      <c r="T89">
        <v>7</v>
      </c>
      <c r="U89">
        <v>3</v>
      </c>
    </row>
    <row r="90" spans="1:21" x14ac:dyDescent="0.25">
      <c r="A90">
        <v>-33</v>
      </c>
      <c r="B90">
        <f t="shared" si="5"/>
        <v>-12.370000000000001</v>
      </c>
      <c r="C90">
        <v>240</v>
      </c>
      <c r="D90">
        <v>80</v>
      </c>
      <c r="R90">
        <v>-34.200000000000003</v>
      </c>
      <c r="S90">
        <f t="shared" si="6"/>
        <v>-13.570000000000004</v>
      </c>
      <c r="T90">
        <v>7</v>
      </c>
      <c r="U90">
        <v>10</v>
      </c>
    </row>
    <row r="91" spans="1:21" x14ac:dyDescent="0.25">
      <c r="A91">
        <v>-33.200000000000003</v>
      </c>
      <c r="B91">
        <f t="shared" si="5"/>
        <v>-12.570000000000004</v>
      </c>
      <c r="C91">
        <v>210</v>
      </c>
      <c r="D91">
        <v>95</v>
      </c>
      <c r="R91">
        <v>-34.4</v>
      </c>
      <c r="S91">
        <f t="shared" si="6"/>
        <v>-13.77</v>
      </c>
      <c r="T91">
        <v>70</v>
      </c>
      <c r="U91">
        <v>35</v>
      </c>
    </row>
    <row r="92" spans="1:21" x14ac:dyDescent="0.25">
      <c r="A92">
        <v>-33.4</v>
      </c>
      <c r="B92">
        <f t="shared" si="5"/>
        <v>-12.77</v>
      </c>
      <c r="C92">
        <v>180</v>
      </c>
      <c r="D92">
        <v>100</v>
      </c>
      <c r="R92">
        <v>-34.6</v>
      </c>
      <c r="S92">
        <f t="shared" si="6"/>
        <v>-13.970000000000002</v>
      </c>
      <c r="T92">
        <v>155</v>
      </c>
      <c r="U92">
        <v>90</v>
      </c>
    </row>
    <row r="93" spans="1:21" x14ac:dyDescent="0.25">
      <c r="A93">
        <v>-33.6</v>
      </c>
      <c r="B93">
        <f t="shared" si="5"/>
        <v>-12.970000000000002</v>
      </c>
      <c r="C93">
        <v>170</v>
      </c>
      <c r="D93">
        <v>130</v>
      </c>
      <c r="R93">
        <v>-34.799999999999997</v>
      </c>
      <c r="S93">
        <f t="shared" si="6"/>
        <v>-14.169999999999998</v>
      </c>
      <c r="T93">
        <v>260</v>
      </c>
      <c r="U93">
        <v>115</v>
      </c>
    </row>
    <row r="94" spans="1:21" x14ac:dyDescent="0.25">
      <c r="A94">
        <v>-33.799999999999997</v>
      </c>
      <c r="B94">
        <f t="shared" si="5"/>
        <v>-13.169999999999998</v>
      </c>
      <c r="C94">
        <v>130</v>
      </c>
      <c r="D94">
        <v>145</v>
      </c>
      <c r="R94">
        <v>-35</v>
      </c>
      <c r="S94">
        <f t="shared" si="6"/>
        <v>-14.370000000000001</v>
      </c>
      <c r="U94">
        <v>170</v>
      </c>
    </row>
    <row r="95" spans="1:21" x14ac:dyDescent="0.25">
      <c r="A95">
        <v>-34</v>
      </c>
      <c r="B95">
        <f t="shared" si="5"/>
        <v>-13.370000000000001</v>
      </c>
      <c r="C95">
        <v>60</v>
      </c>
      <c r="D95">
        <v>180</v>
      </c>
    </row>
    <row r="96" spans="1:21" x14ac:dyDescent="0.25">
      <c r="A96">
        <v>-34.200000000000003</v>
      </c>
      <c r="B96">
        <f t="shared" si="5"/>
        <v>-13.570000000000004</v>
      </c>
      <c r="C96">
        <v>30</v>
      </c>
      <c r="D96">
        <v>40</v>
      </c>
    </row>
    <row r="97" spans="1:7" x14ac:dyDescent="0.25">
      <c r="A97">
        <v>-34.4</v>
      </c>
      <c r="B97">
        <f t="shared" si="5"/>
        <v>-13.77</v>
      </c>
      <c r="C97">
        <v>15</v>
      </c>
      <c r="D97">
        <v>40</v>
      </c>
    </row>
    <row r="98" spans="1:7" x14ac:dyDescent="0.25">
      <c r="A98">
        <v>-34.6</v>
      </c>
      <c r="B98">
        <f t="shared" si="5"/>
        <v>-13.970000000000002</v>
      </c>
      <c r="C98">
        <v>0</v>
      </c>
      <c r="D98">
        <v>40</v>
      </c>
      <c r="G98" t="s">
        <v>6</v>
      </c>
    </row>
    <row r="99" spans="1:7" x14ac:dyDescent="0.25">
      <c r="A99">
        <v>-34.799999999999997</v>
      </c>
      <c r="B99">
        <f t="shared" si="5"/>
        <v>-14.169999999999998</v>
      </c>
      <c r="C99">
        <v>70</v>
      </c>
      <c r="D99">
        <v>65</v>
      </c>
    </row>
    <row r="100" spans="1:7" x14ac:dyDescent="0.25">
      <c r="A100">
        <v>-35</v>
      </c>
      <c r="B100">
        <f t="shared" si="5"/>
        <v>-14.370000000000001</v>
      </c>
      <c r="C100">
        <v>110</v>
      </c>
      <c r="D100">
        <v>40</v>
      </c>
    </row>
    <row r="101" spans="1:7" x14ac:dyDescent="0.25">
      <c r="A101">
        <v>-35.200000000000003</v>
      </c>
      <c r="B101">
        <f t="shared" si="5"/>
        <v>-14.570000000000004</v>
      </c>
      <c r="C101">
        <v>170</v>
      </c>
      <c r="D101">
        <v>350</v>
      </c>
    </row>
    <row r="102" spans="1:7" x14ac:dyDescent="0.25">
      <c r="A102">
        <v>-35.4</v>
      </c>
      <c r="B102">
        <f t="shared" si="5"/>
        <v>-14.77</v>
      </c>
      <c r="C102">
        <v>200</v>
      </c>
      <c r="D102">
        <v>370</v>
      </c>
    </row>
    <row r="105" spans="1:7" x14ac:dyDescent="0.25">
      <c r="A105" t="s">
        <v>33</v>
      </c>
      <c r="B105" t="s">
        <v>34</v>
      </c>
      <c r="C105" s="4" t="s">
        <v>0</v>
      </c>
      <c r="D105" s="4" t="s">
        <v>1</v>
      </c>
    </row>
    <row r="106" spans="1:7" x14ac:dyDescent="0.25">
      <c r="A106">
        <v>-29.6</v>
      </c>
      <c r="B106">
        <f t="shared" ref="B106:B117" si="7">A106+20.63</f>
        <v>-8.9700000000000024</v>
      </c>
      <c r="C106">
        <v>150</v>
      </c>
      <c r="D106">
        <v>120</v>
      </c>
    </row>
    <row r="107" spans="1:7" x14ac:dyDescent="0.25">
      <c r="A107">
        <v>-29.8</v>
      </c>
      <c r="B107">
        <f t="shared" si="7"/>
        <v>-9.1700000000000017</v>
      </c>
      <c r="C107">
        <v>85</v>
      </c>
      <c r="D107">
        <v>110</v>
      </c>
    </row>
    <row r="108" spans="1:7" x14ac:dyDescent="0.25">
      <c r="A108">
        <v>-30</v>
      </c>
      <c r="B108">
        <f t="shared" si="7"/>
        <v>-9.370000000000001</v>
      </c>
      <c r="C108">
        <v>75</v>
      </c>
      <c r="D108">
        <v>75</v>
      </c>
    </row>
    <row r="109" spans="1:7" x14ac:dyDescent="0.25">
      <c r="A109">
        <v>-30.2</v>
      </c>
      <c r="B109">
        <f t="shared" si="7"/>
        <v>-9.57</v>
      </c>
      <c r="C109">
        <v>35</v>
      </c>
      <c r="D109">
        <v>60</v>
      </c>
    </row>
    <row r="110" spans="1:7" x14ac:dyDescent="0.25">
      <c r="A110">
        <v>-30.4</v>
      </c>
      <c r="B110">
        <f t="shared" si="7"/>
        <v>-9.77</v>
      </c>
      <c r="C110">
        <v>5</v>
      </c>
      <c r="D110">
        <v>30</v>
      </c>
    </row>
    <row r="111" spans="1:7" x14ac:dyDescent="0.25">
      <c r="A111">
        <v>-30.6</v>
      </c>
      <c r="B111">
        <f t="shared" si="7"/>
        <v>-9.9700000000000024</v>
      </c>
      <c r="C111">
        <v>40</v>
      </c>
      <c r="D111">
        <v>15</v>
      </c>
    </row>
    <row r="112" spans="1:7" x14ac:dyDescent="0.25">
      <c r="A112">
        <v>-30.8</v>
      </c>
      <c r="B112">
        <f t="shared" si="7"/>
        <v>-10.170000000000002</v>
      </c>
      <c r="C112">
        <v>75</v>
      </c>
      <c r="D112">
        <v>5</v>
      </c>
    </row>
    <row r="113" spans="1:7" x14ac:dyDescent="0.25">
      <c r="A113">
        <v>-31</v>
      </c>
      <c r="B113">
        <f t="shared" si="7"/>
        <v>-10.370000000000001</v>
      </c>
      <c r="C113">
        <v>130</v>
      </c>
      <c r="D113">
        <v>25</v>
      </c>
    </row>
    <row r="114" spans="1:7" x14ac:dyDescent="0.25">
      <c r="A114">
        <v>-31.2</v>
      </c>
      <c r="B114">
        <f t="shared" si="7"/>
        <v>-10.57</v>
      </c>
      <c r="C114">
        <v>160</v>
      </c>
      <c r="D114">
        <v>40</v>
      </c>
    </row>
    <row r="115" spans="1:7" x14ac:dyDescent="0.25">
      <c r="A115">
        <v>-31.4</v>
      </c>
      <c r="B115">
        <f t="shared" si="7"/>
        <v>-10.77</v>
      </c>
      <c r="C115">
        <v>185</v>
      </c>
      <c r="D115">
        <v>60</v>
      </c>
    </row>
    <row r="116" spans="1:7" x14ac:dyDescent="0.25">
      <c r="A116">
        <v>-31.6</v>
      </c>
      <c r="B116">
        <f t="shared" si="7"/>
        <v>-10.970000000000002</v>
      </c>
      <c r="C116">
        <v>220</v>
      </c>
      <c r="D116">
        <v>80</v>
      </c>
    </row>
    <row r="117" spans="1:7" x14ac:dyDescent="0.25">
      <c r="A117">
        <v>-31.8</v>
      </c>
      <c r="B117">
        <f t="shared" si="7"/>
        <v>-11.170000000000002</v>
      </c>
      <c r="D117">
        <v>130</v>
      </c>
    </row>
    <row r="120" spans="1:7" x14ac:dyDescent="0.25">
      <c r="G120" t="s">
        <v>7</v>
      </c>
    </row>
    <row r="124" spans="1:7" x14ac:dyDescent="0.25">
      <c r="A124" t="s">
        <v>33</v>
      </c>
      <c r="B124" t="s">
        <v>34</v>
      </c>
      <c r="C124" s="4" t="s">
        <v>0</v>
      </c>
      <c r="D124" s="4" t="s">
        <v>1</v>
      </c>
    </row>
    <row r="126" spans="1:7" x14ac:dyDescent="0.25">
      <c r="A126">
        <v>-29.8</v>
      </c>
      <c r="B126">
        <f t="shared" ref="B126:B137" si="8">A126+20.63</f>
        <v>-9.1700000000000017</v>
      </c>
      <c r="C126">
        <v>270</v>
      </c>
      <c r="D126">
        <v>140</v>
      </c>
    </row>
    <row r="127" spans="1:7" x14ac:dyDescent="0.25">
      <c r="A127">
        <v>-30</v>
      </c>
      <c r="B127">
        <f t="shared" si="8"/>
        <v>-9.370000000000001</v>
      </c>
      <c r="C127">
        <v>170</v>
      </c>
      <c r="D127">
        <v>110</v>
      </c>
    </row>
    <row r="128" spans="1:7" x14ac:dyDescent="0.25">
      <c r="A128">
        <v>-30.2</v>
      </c>
      <c r="B128">
        <f t="shared" si="8"/>
        <v>-9.57</v>
      </c>
      <c r="C128">
        <v>150</v>
      </c>
      <c r="D128">
        <v>70</v>
      </c>
    </row>
    <row r="129" spans="1:7" x14ac:dyDescent="0.25">
      <c r="A129">
        <v>-30.4</v>
      </c>
      <c r="B129">
        <f t="shared" si="8"/>
        <v>-9.77</v>
      </c>
      <c r="C129">
        <v>95</v>
      </c>
      <c r="D129">
        <v>60</v>
      </c>
    </row>
    <row r="130" spans="1:7" x14ac:dyDescent="0.25">
      <c r="A130">
        <v>-30.6</v>
      </c>
      <c r="B130">
        <f t="shared" si="8"/>
        <v>-9.9700000000000024</v>
      </c>
      <c r="C130">
        <v>60</v>
      </c>
      <c r="D130">
        <v>30</v>
      </c>
    </row>
    <row r="131" spans="1:7" x14ac:dyDescent="0.25">
      <c r="A131">
        <v>-30.8</v>
      </c>
      <c r="B131">
        <f t="shared" si="8"/>
        <v>-10.170000000000002</v>
      </c>
      <c r="C131">
        <v>10</v>
      </c>
      <c r="D131">
        <v>15</v>
      </c>
    </row>
    <row r="132" spans="1:7" x14ac:dyDescent="0.25">
      <c r="A132">
        <v>-31</v>
      </c>
      <c r="B132">
        <f t="shared" si="8"/>
        <v>-10.370000000000001</v>
      </c>
      <c r="C132">
        <v>15</v>
      </c>
      <c r="D132">
        <v>10</v>
      </c>
    </row>
    <row r="133" spans="1:7" x14ac:dyDescent="0.25">
      <c r="A133">
        <v>-31.2</v>
      </c>
      <c r="B133">
        <f t="shared" si="8"/>
        <v>-10.57</v>
      </c>
      <c r="C133">
        <v>60</v>
      </c>
      <c r="D133">
        <v>25</v>
      </c>
    </row>
    <row r="134" spans="1:7" x14ac:dyDescent="0.25">
      <c r="A134">
        <v>-31.4</v>
      </c>
      <c r="B134">
        <f t="shared" si="8"/>
        <v>-10.77</v>
      </c>
      <c r="C134">
        <v>110</v>
      </c>
      <c r="D134">
        <v>50</v>
      </c>
    </row>
    <row r="135" spans="1:7" x14ac:dyDescent="0.25">
      <c r="A135">
        <v>-31.6</v>
      </c>
      <c r="B135">
        <f t="shared" si="8"/>
        <v>-10.970000000000002</v>
      </c>
      <c r="C135">
        <v>150</v>
      </c>
      <c r="D135">
        <v>60</v>
      </c>
    </row>
    <row r="136" spans="1:7" x14ac:dyDescent="0.25">
      <c r="A136">
        <v>-31.8</v>
      </c>
      <c r="B136">
        <f t="shared" si="8"/>
        <v>-11.170000000000002</v>
      </c>
      <c r="C136">
        <v>170</v>
      </c>
      <c r="D136">
        <v>90</v>
      </c>
    </row>
    <row r="137" spans="1:7" x14ac:dyDescent="0.25">
      <c r="A137">
        <v>-32</v>
      </c>
      <c r="B137">
        <f t="shared" si="8"/>
        <v>-11.370000000000001</v>
      </c>
      <c r="C137">
        <v>220</v>
      </c>
      <c r="D137">
        <v>140</v>
      </c>
    </row>
    <row r="139" spans="1:7" x14ac:dyDescent="0.25">
      <c r="G139" t="s">
        <v>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me064a</dc:creator>
  <cp:lastModifiedBy>"%username%"</cp:lastModifiedBy>
  <dcterms:created xsi:type="dcterms:W3CDTF">2015-11-30T12:17:10Z</dcterms:created>
  <dcterms:modified xsi:type="dcterms:W3CDTF">2017-02-27T14:26:41Z</dcterms:modified>
</cp:coreProperties>
</file>