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15180" windowHeight="4755"/>
  </bookViews>
  <sheets>
    <sheet name="All investments" sheetId="1" r:id="rId1"/>
    <sheet name="Total investment" sheetId="2" r:id="rId2"/>
    <sheet name="Winners" sheetId="3" r:id="rId3"/>
  </sheets>
  <calcPr calcId="145621"/>
</workbook>
</file>

<file path=xl/calcChain.xml><?xml version="1.0" encoding="utf-8"?>
<calcChain xmlns="http://schemas.openxmlformats.org/spreadsheetml/2006/main">
  <c r="F22" i="2" l="1"/>
  <c r="E22" i="2"/>
  <c r="D22" i="2"/>
  <c r="C22" i="2"/>
  <c r="B22" i="2"/>
  <c r="U28" i="1"/>
  <c r="U27" i="1"/>
  <c r="U26" i="1"/>
  <c r="U25" i="1"/>
  <c r="U24" i="1"/>
  <c r="T28" i="1"/>
  <c r="T27" i="1"/>
  <c r="T26" i="1"/>
  <c r="T25" i="1"/>
  <c r="T24" i="1"/>
  <c r="F18" i="2"/>
  <c r="E18" i="2"/>
  <c r="D18" i="2"/>
  <c r="C18" i="2"/>
  <c r="B18" i="2"/>
  <c r="Q28" i="1"/>
  <c r="Q27" i="1"/>
  <c r="Q26" i="1"/>
  <c r="Q25" i="1"/>
  <c r="Q24" i="1"/>
  <c r="P28" i="1"/>
  <c r="P27" i="1"/>
  <c r="P26" i="1"/>
  <c r="P25" i="1"/>
  <c r="P24" i="1"/>
  <c r="O28" i="1"/>
  <c r="O27" i="1"/>
  <c r="O26" i="1"/>
  <c r="O25" i="1"/>
  <c r="O24" i="1"/>
  <c r="F13" i="2"/>
  <c r="E13" i="2"/>
  <c r="D13" i="2"/>
  <c r="C13" i="2"/>
  <c r="B13" i="2"/>
  <c r="L28" i="1"/>
  <c r="L27" i="1"/>
  <c r="L26" i="1"/>
  <c r="L25" i="1"/>
  <c r="L24" i="1"/>
  <c r="K28" i="1"/>
  <c r="K27" i="1"/>
  <c r="K26" i="1"/>
  <c r="K25" i="1"/>
  <c r="K24" i="1"/>
  <c r="J28" i="1"/>
  <c r="J27" i="1"/>
  <c r="J26" i="1"/>
  <c r="J25" i="1"/>
  <c r="J24" i="1"/>
  <c r="I28" i="1"/>
  <c r="I27" i="1"/>
  <c r="I26" i="1"/>
  <c r="I25" i="1"/>
  <c r="I24" i="1"/>
  <c r="H28" i="1"/>
  <c r="H27" i="1"/>
  <c r="H26" i="1"/>
  <c r="H25" i="1"/>
  <c r="H24" i="1"/>
  <c r="F28" i="1"/>
  <c r="F27" i="1"/>
  <c r="F26" i="1"/>
  <c r="F25" i="1"/>
  <c r="F24" i="1"/>
  <c r="E28" i="1"/>
  <c r="E27" i="1"/>
  <c r="E26" i="1"/>
  <c r="E25" i="1"/>
  <c r="E24" i="1"/>
  <c r="D28" i="1"/>
  <c r="D27" i="1"/>
  <c r="D26" i="1"/>
  <c r="D25" i="1"/>
  <c r="D24" i="1"/>
  <c r="C28" i="1"/>
  <c r="C27" i="1"/>
  <c r="C26" i="1"/>
  <c r="C25" i="1"/>
  <c r="C24" i="1"/>
  <c r="B28" i="1"/>
  <c r="B27" i="1"/>
  <c r="B26" i="1"/>
  <c r="B25" i="1"/>
  <c r="B24" i="1"/>
</calcChain>
</file>

<file path=xl/sharedStrings.xml><?xml version="1.0" encoding="utf-8"?>
<sst xmlns="http://schemas.openxmlformats.org/spreadsheetml/2006/main" count="145" uniqueCount="58">
  <si>
    <t>Cake</t>
  </si>
  <si>
    <t>Angel Slices</t>
  </si>
  <si>
    <t xml:space="preserve">Chocolate Slices </t>
  </si>
  <si>
    <t>Banoffee Slices</t>
  </si>
  <si>
    <t xml:space="preserve">Caramel Slices </t>
  </si>
  <si>
    <t>Backewell Slices</t>
  </si>
  <si>
    <t>Country Slices</t>
  </si>
  <si>
    <t>Almond Slices</t>
  </si>
  <si>
    <t>Victoria Slices</t>
  </si>
  <si>
    <t>Choc Chip Cakes</t>
  </si>
  <si>
    <t>Lemon Slices</t>
  </si>
  <si>
    <t>sum</t>
  </si>
  <si>
    <t>French Fancies</t>
  </si>
  <si>
    <t>Mini Battenbergs</t>
  </si>
  <si>
    <t>Viennese Whirls</t>
  </si>
  <si>
    <t>Cherry Bakewells</t>
  </si>
  <si>
    <t>Jam Tarts</t>
  </si>
  <si>
    <t>1st</t>
  </si>
  <si>
    <t>2nd</t>
  </si>
  <si>
    <t>3rd</t>
  </si>
  <si>
    <t>4th</t>
  </si>
  <si>
    <t>5th</t>
  </si>
  <si>
    <t>1st round</t>
  </si>
  <si>
    <t>2nd round</t>
  </si>
  <si>
    <t>3rd round</t>
  </si>
  <si>
    <t>4th round</t>
  </si>
  <si>
    <t>5th round</t>
  </si>
  <si>
    <t>Total Investment (14 participants)</t>
  </si>
  <si>
    <t xml:space="preserve">Participants </t>
  </si>
  <si>
    <t>Participant1</t>
  </si>
  <si>
    <t>Participant2</t>
  </si>
  <si>
    <t>Participant3</t>
  </si>
  <si>
    <t>Participant4</t>
  </si>
  <si>
    <t>Participant5</t>
  </si>
  <si>
    <t>Participant6</t>
  </si>
  <si>
    <t>Participant7</t>
  </si>
  <si>
    <t>Participant8</t>
  </si>
  <si>
    <t>Participant9</t>
  </si>
  <si>
    <t>Participant10</t>
  </si>
  <si>
    <t>Participant11</t>
  </si>
  <si>
    <t>Participant12</t>
  </si>
  <si>
    <t>Participant13</t>
  </si>
  <si>
    <t>Participant14</t>
  </si>
  <si>
    <t>Participant/Round</t>
  </si>
  <si>
    <t>Participant A</t>
  </si>
  <si>
    <t>Participant B</t>
  </si>
  <si>
    <t>Participant C</t>
  </si>
  <si>
    <t>Participant D</t>
  </si>
  <si>
    <t>Participant E</t>
  </si>
  <si>
    <t>Participant F</t>
  </si>
  <si>
    <t>Participant G</t>
  </si>
  <si>
    <t>Participant H</t>
  </si>
  <si>
    <t>Participant I</t>
  </si>
  <si>
    <t>Participant J</t>
  </si>
  <si>
    <t>Participant K</t>
  </si>
  <si>
    <t>Participant L</t>
  </si>
  <si>
    <t>Participant M</t>
  </si>
  <si>
    <t>Participant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</si>
</sst>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DB3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4">
    <xf numFmtId="0" fontId="0" fillId="0" borderId="0"/>
    <xf numFmtId="0" fontId="3" fillId="0" borderId="0"/>
    <xf numFmtId="0" fontId="4" fillId="2" borderId="1" applyNumberFormat="0" applyAlignment="0" applyProtection="0"/>
    <xf numFmtId="0" fontId="3" fillId="3" borderId="2" applyNumberFormat="0" applyFont="0" applyAlignment="0" applyProtection="0"/>
  </cellStyleXfs>
  <cellXfs count="37">
    <xf numFmtId="0" fontId="0" fillId="0" borderId="0" xfId="0"/>
    <xf numFmtId="0" fontId="0" fillId="4" borderId="0" xfId="0" applyFill="1"/>
    <xf numFmtId="0" fontId="0" fillId="0" borderId="3" xfId="0" applyBorder="1"/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0" borderId="3" xfId="0" applyBorder="1" applyAlignment="1">
      <alignment horizontal="right"/>
    </xf>
    <xf numFmtId="0" fontId="0" fillId="4" borderId="3" xfId="0" applyFill="1" applyBorder="1" applyAlignment="1">
      <alignment horizontal="right"/>
    </xf>
    <xf numFmtId="0" fontId="0" fillId="0" borderId="3" xfId="0" applyFill="1" applyBorder="1"/>
    <xf numFmtId="0" fontId="0" fillId="0" borderId="0" xfId="0" applyBorder="1"/>
    <xf numFmtId="0" fontId="0" fillId="4" borderId="0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0" fillId="0" borderId="0" xfId="0" applyBorder="1" applyAlignment="1"/>
    <xf numFmtId="0" fontId="1" fillId="0" borderId="4" xfId="0" applyFont="1" applyFill="1" applyBorder="1" applyAlignment="1">
      <alignment horizontal="right"/>
    </xf>
    <xf numFmtId="0" fontId="0" fillId="4" borderId="5" xfId="0" applyFill="1" applyBorder="1"/>
    <xf numFmtId="0" fontId="0" fillId="0" borderId="3" xfId="0" applyBorder="1"/>
    <xf numFmtId="0" fontId="0" fillId="0" borderId="3" xfId="0" applyFill="1" applyBorder="1"/>
    <xf numFmtId="0" fontId="0" fillId="0" borderId="0" xfId="0" applyBorder="1"/>
    <xf numFmtId="0" fontId="0" fillId="0" borderId="3" xfId="0" applyBorder="1" applyAlignment="1">
      <alignment horizontal="center"/>
    </xf>
    <xf numFmtId="0" fontId="2" fillId="0" borderId="4" xfId="0" applyFont="1" applyFill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1" fillId="5" borderId="3" xfId="0" applyFont="1" applyFill="1" applyBorder="1"/>
    <xf numFmtId="0" fontId="5" fillId="0" borderId="1" xfId="2" applyFont="1" applyFill="1" applyAlignment="1">
      <alignment horizontal="center"/>
    </xf>
    <xf numFmtId="0" fontId="5" fillId="6" borderId="1" xfId="2" applyFont="1" applyFill="1" applyAlignment="1">
      <alignment horizontal="center"/>
    </xf>
    <xf numFmtId="0" fontId="5" fillId="7" borderId="1" xfId="2" applyFont="1" applyFill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5" fillId="0" borderId="6" xfId="2" applyFont="1" applyFill="1" applyBorder="1" applyAlignment="1">
      <alignment horizontal="center" vertical="top"/>
    </xf>
    <xf numFmtId="0" fontId="5" fillId="0" borderId="7" xfId="2" applyFont="1" applyFill="1" applyBorder="1" applyAlignment="1">
      <alignment horizontal="center" vertical="top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</cellXfs>
  <cellStyles count="4">
    <cellStyle name="Input 2" xfId="2"/>
    <cellStyle name="Normal" xfId="0" builtinId="0"/>
    <cellStyle name="Normal 2" xfId="1"/>
    <cellStyle name="Note 2" xfId="3"/>
  </cellStyles>
  <dxfs count="0"/>
  <tableStyles count="0" defaultTableStyle="TableStyleMedium2" defaultPivotStyle="PivotStyleLight16"/>
  <colors>
    <mruColors>
      <color rgb="FFFFEDB3"/>
      <color rgb="FFFFDC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investment'!$A$3</c:f>
              <c:strCache>
                <c:ptCount val="1"/>
                <c:pt idx="0">
                  <c:v>Angel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investment'!$B$3:$F$3</c:f>
              <c:numCache>
                <c:formatCode>General</c:formatCode>
                <c:ptCount val="5"/>
                <c:pt idx="0">
                  <c:v>20</c:v>
                </c:pt>
                <c:pt idx="1">
                  <c:v>22</c:v>
                </c:pt>
                <c:pt idx="2">
                  <c:v>24</c:v>
                </c:pt>
                <c:pt idx="3">
                  <c:v>12</c:v>
                </c:pt>
                <c:pt idx="4">
                  <c:v>11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02112"/>
        <c:axId val="84279680"/>
      </c:lineChart>
      <c:catAx>
        <c:axId val="6500211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279680"/>
        <c:crosses val="autoZero"/>
        <c:auto val="1"/>
        <c:lblAlgn val="ctr"/>
        <c:lblOffset val="100"/>
        <c:noMultiLvlLbl val="0"/>
      </c:catAx>
      <c:valAx>
        <c:axId val="842796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50021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investment'!$A$12</c:f>
              <c:strCache>
                <c:ptCount val="1"/>
                <c:pt idx="0">
                  <c:v>Lemon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investment'!$B$12:$F$12</c:f>
              <c:numCache>
                <c:formatCode>General</c:formatCode>
                <c:ptCount val="5"/>
                <c:pt idx="0">
                  <c:v>15</c:v>
                </c:pt>
                <c:pt idx="1">
                  <c:v>16</c:v>
                </c:pt>
                <c:pt idx="2">
                  <c:v>15</c:v>
                </c:pt>
                <c:pt idx="3">
                  <c:v>14</c:v>
                </c:pt>
                <c:pt idx="4">
                  <c:v>13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73280"/>
        <c:axId val="84674816"/>
      </c:lineChart>
      <c:catAx>
        <c:axId val="8467328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674816"/>
        <c:crossesAt val="0"/>
        <c:auto val="1"/>
        <c:lblAlgn val="ctr"/>
        <c:lblOffset val="100"/>
        <c:noMultiLvlLbl val="0"/>
      </c:catAx>
      <c:valAx>
        <c:axId val="84674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6732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'Total investment'!$A$3</c:f>
              <c:strCache>
                <c:ptCount val="1"/>
                <c:pt idx="0">
                  <c:v>Angel Slices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investment'!$B$3:$F$3</c:f>
              <c:numCache>
                <c:formatCode>General</c:formatCode>
                <c:ptCount val="5"/>
                <c:pt idx="0">
                  <c:v>20</c:v>
                </c:pt>
                <c:pt idx="1">
                  <c:v>22</c:v>
                </c:pt>
                <c:pt idx="2">
                  <c:v>24</c:v>
                </c:pt>
                <c:pt idx="3">
                  <c:v>12</c:v>
                </c:pt>
                <c:pt idx="4">
                  <c:v>11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'Total investment'!$A$4</c:f>
              <c:strCache>
                <c:ptCount val="1"/>
                <c:pt idx="0">
                  <c:v>Chocolate Slices 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investment'!$B$4:$F$4</c:f>
              <c:numCache>
                <c:formatCode>General</c:formatCode>
                <c:ptCount val="5"/>
                <c:pt idx="0">
                  <c:v>26</c:v>
                </c:pt>
                <c:pt idx="1">
                  <c:v>40</c:v>
                </c:pt>
                <c:pt idx="2">
                  <c:v>44</c:v>
                </c:pt>
                <c:pt idx="3">
                  <c:v>49</c:v>
                </c:pt>
                <c:pt idx="4">
                  <c:v>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'Total investment'!$A$5</c:f>
              <c:strCache>
                <c:ptCount val="1"/>
                <c:pt idx="0">
                  <c:v>Banoffee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investment'!$B$5:$F$5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'Total investment'!$A$6</c:f>
              <c:strCache>
                <c:ptCount val="1"/>
                <c:pt idx="0">
                  <c:v>Caramel Slices 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investment'!$B$6:$F$6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'Total investment'!$A$7</c:f>
              <c:strCache>
                <c:ptCount val="1"/>
                <c:pt idx="0">
                  <c:v>Backewell Slices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investment'!$B$7:$F$7</c:f>
              <c:numCache>
                <c:formatCode>General</c:formatCode>
                <c:ptCount val="5"/>
                <c:pt idx="0">
                  <c:v>13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'Total investment'!$A$8</c:f>
              <c:strCache>
                <c:ptCount val="1"/>
                <c:pt idx="0">
                  <c:v>Country Slices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investment'!$B$8:$F$8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'Total investment'!$A$9</c:f>
              <c:strCache>
                <c:ptCount val="1"/>
                <c:pt idx="0">
                  <c:v>Almond Slices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investment'!$B$9:$F$9</c:f>
              <c:numCache>
                <c:formatCode>General</c:formatCode>
                <c:ptCount val="5"/>
                <c:pt idx="0">
                  <c:v>15</c:v>
                </c:pt>
                <c:pt idx="1">
                  <c:v>14</c:v>
                </c:pt>
                <c:pt idx="2">
                  <c:v>8</c:v>
                </c:pt>
                <c:pt idx="3">
                  <c:v>12</c:v>
                </c:pt>
                <c:pt idx="4">
                  <c:v>10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'Total investment'!$A$10</c:f>
              <c:strCache>
                <c:ptCount val="1"/>
                <c:pt idx="0">
                  <c:v>Victoria Slices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investment'!$B$10:$F$10</c:f>
              <c:numCache>
                <c:formatCode>General</c:formatCode>
                <c:ptCount val="5"/>
                <c:pt idx="0">
                  <c:v>21</c:v>
                </c:pt>
                <c:pt idx="1">
                  <c:v>30</c:v>
                </c:pt>
                <c:pt idx="2">
                  <c:v>32</c:v>
                </c:pt>
                <c:pt idx="3">
                  <c:v>33</c:v>
                </c:pt>
                <c:pt idx="4">
                  <c:v>33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'Total investment'!$A$11</c:f>
              <c:strCache>
                <c:ptCount val="1"/>
                <c:pt idx="0">
                  <c:v>Choc Chip Cakes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investment'!$B$11:$F$11</c:f>
              <c:numCache>
                <c:formatCode>General</c:formatCode>
                <c:ptCount val="5"/>
                <c:pt idx="0">
                  <c:v>13</c:v>
                </c:pt>
                <c:pt idx="1">
                  <c:v>9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'Total investment'!$A$12</c:f>
              <c:strCache>
                <c:ptCount val="1"/>
                <c:pt idx="0">
                  <c:v>Lemon Slices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investment'!$B$12:$F$12</c:f>
              <c:numCache>
                <c:formatCode>General</c:formatCode>
                <c:ptCount val="5"/>
                <c:pt idx="0">
                  <c:v>15</c:v>
                </c:pt>
                <c:pt idx="1">
                  <c:v>16</c:v>
                </c:pt>
                <c:pt idx="2">
                  <c:v>15</c:v>
                </c:pt>
                <c:pt idx="3">
                  <c:v>14</c:v>
                </c:pt>
                <c:pt idx="4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05120"/>
        <c:axId val="84806656"/>
      </c:lineChart>
      <c:catAx>
        <c:axId val="8480512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806656"/>
        <c:crossesAt val="0"/>
        <c:auto val="1"/>
        <c:lblAlgn val="ctr"/>
        <c:lblOffset val="100"/>
        <c:noMultiLvlLbl val="0"/>
      </c:catAx>
      <c:valAx>
        <c:axId val="848066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8051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Small Cakes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investment'!$A$15</c:f>
              <c:strCache>
                <c:ptCount val="1"/>
                <c:pt idx="0">
                  <c:v>French Fancies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investment'!$B$15:$F$15</c:f>
              <c:numCache>
                <c:formatCode>General</c:formatCode>
                <c:ptCount val="5"/>
                <c:pt idx="0">
                  <c:v>27</c:v>
                </c:pt>
                <c:pt idx="1">
                  <c:v>32</c:v>
                </c:pt>
                <c:pt idx="2">
                  <c:v>35</c:v>
                </c:pt>
                <c:pt idx="3">
                  <c:v>39</c:v>
                </c:pt>
                <c:pt idx="4">
                  <c:v>39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27520"/>
        <c:axId val="84841600"/>
      </c:lineChart>
      <c:catAx>
        <c:axId val="8482752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841600"/>
        <c:crosses val="autoZero"/>
        <c:auto val="1"/>
        <c:lblAlgn val="ctr"/>
        <c:lblOffset val="100"/>
        <c:noMultiLvlLbl val="0"/>
      </c:catAx>
      <c:valAx>
        <c:axId val="84841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8275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Small Cakes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investment'!$A$16</c:f>
              <c:strCache>
                <c:ptCount val="1"/>
                <c:pt idx="0">
                  <c:v>Mini Battenbergs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investment'!$B$16:$F$16</c:f>
              <c:numCache>
                <c:formatCode>General</c:formatCode>
                <c:ptCount val="5"/>
                <c:pt idx="0">
                  <c:v>18</c:v>
                </c:pt>
                <c:pt idx="1">
                  <c:v>10</c:v>
                </c:pt>
                <c:pt idx="2">
                  <c:v>8</c:v>
                </c:pt>
                <c:pt idx="3">
                  <c:v>8</c:v>
                </c:pt>
                <c:pt idx="4">
                  <c:v>12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57600"/>
        <c:axId val="84859136"/>
      </c:lineChart>
      <c:catAx>
        <c:axId val="848576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859136"/>
        <c:crosses val="autoZero"/>
        <c:auto val="1"/>
        <c:lblAlgn val="ctr"/>
        <c:lblOffset val="100"/>
        <c:noMultiLvlLbl val="0"/>
      </c:catAx>
      <c:valAx>
        <c:axId val="848591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8576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Small Cakes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investment'!$A$17</c:f>
              <c:strCache>
                <c:ptCount val="1"/>
                <c:pt idx="0">
                  <c:v>Viennese Whirls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investment'!$B$17:$F$17</c:f>
              <c:numCache>
                <c:formatCode>General</c:formatCode>
                <c:ptCount val="5"/>
                <c:pt idx="0">
                  <c:v>25</c:v>
                </c:pt>
                <c:pt idx="1">
                  <c:v>28</c:v>
                </c:pt>
                <c:pt idx="2">
                  <c:v>27</c:v>
                </c:pt>
                <c:pt idx="3">
                  <c:v>23</c:v>
                </c:pt>
                <c:pt idx="4">
                  <c:v>19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87808"/>
        <c:axId val="84893696"/>
      </c:lineChart>
      <c:catAx>
        <c:axId val="848878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893696"/>
        <c:crosses val="autoZero"/>
        <c:auto val="1"/>
        <c:lblAlgn val="ctr"/>
        <c:lblOffset val="100"/>
        <c:noMultiLvlLbl val="0"/>
      </c:catAx>
      <c:valAx>
        <c:axId val="848936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8878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Small Cakes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'Total investment'!$A$15</c:f>
              <c:strCache>
                <c:ptCount val="1"/>
                <c:pt idx="0">
                  <c:v>French Fancies</c:v>
                </c:pt>
              </c:strCache>
            </c:strRef>
          </c:tx>
          <c:spPr>
            <a:ln w="34925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investment'!$B$15:$F$15</c:f>
              <c:numCache>
                <c:formatCode>General</c:formatCode>
                <c:ptCount val="5"/>
                <c:pt idx="0">
                  <c:v>27</c:v>
                </c:pt>
                <c:pt idx="1">
                  <c:v>32</c:v>
                </c:pt>
                <c:pt idx="2">
                  <c:v>35</c:v>
                </c:pt>
                <c:pt idx="3">
                  <c:v>39</c:v>
                </c:pt>
                <c:pt idx="4">
                  <c:v>39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'Total investment'!$A$16</c:f>
              <c:strCache>
                <c:ptCount val="1"/>
                <c:pt idx="0">
                  <c:v>Mini Battenbergs</c:v>
                </c:pt>
              </c:strCache>
            </c:strRef>
          </c:tx>
          <c:spPr>
            <a:ln w="34925"/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investment'!$B$16:$F$16</c:f>
              <c:numCache>
                <c:formatCode>General</c:formatCode>
                <c:ptCount val="5"/>
                <c:pt idx="0">
                  <c:v>18</c:v>
                </c:pt>
                <c:pt idx="1">
                  <c:v>10</c:v>
                </c:pt>
                <c:pt idx="2">
                  <c:v>8</c:v>
                </c:pt>
                <c:pt idx="3">
                  <c:v>8</c:v>
                </c:pt>
                <c:pt idx="4">
                  <c:v>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'Total investment'!$A$17</c:f>
              <c:strCache>
                <c:ptCount val="1"/>
                <c:pt idx="0">
                  <c:v>Viennese Whirls</c:v>
                </c:pt>
              </c:strCache>
            </c:strRef>
          </c:tx>
          <c:spPr>
            <a:ln w="34925">
              <a:solidFill>
                <a:schemeClr val="accent6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investment'!$B$17:$F$17</c:f>
              <c:numCache>
                <c:formatCode>General</c:formatCode>
                <c:ptCount val="5"/>
                <c:pt idx="0">
                  <c:v>25</c:v>
                </c:pt>
                <c:pt idx="1">
                  <c:v>28</c:v>
                </c:pt>
                <c:pt idx="2">
                  <c:v>27</c:v>
                </c:pt>
                <c:pt idx="3">
                  <c:v>23</c:v>
                </c:pt>
                <c:pt idx="4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15712"/>
        <c:axId val="84917248"/>
      </c:lineChart>
      <c:catAx>
        <c:axId val="8491571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917248"/>
        <c:crosses val="autoZero"/>
        <c:auto val="1"/>
        <c:lblAlgn val="ctr"/>
        <c:lblOffset val="100"/>
        <c:noMultiLvlLbl val="0"/>
      </c:catAx>
      <c:valAx>
        <c:axId val="84917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9157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Tarts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investment'!$A$20</c:f>
              <c:strCache>
                <c:ptCount val="1"/>
                <c:pt idx="0">
                  <c:v>Cherry Bakewells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investment'!$B$20:$F$20</c:f>
              <c:numCache>
                <c:formatCode>General</c:formatCode>
                <c:ptCount val="5"/>
                <c:pt idx="0">
                  <c:v>21</c:v>
                </c:pt>
                <c:pt idx="1">
                  <c:v>22</c:v>
                </c:pt>
                <c:pt idx="2">
                  <c:v>27</c:v>
                </c:pt>
                <c:pt idx="3">
                  <c:v>31</c:v>
                </c:pt>
                <c:pt idx="4">
                  <c:v>28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33632"/>
        <c:axId val="84960000"/>
      </c:lineChart>
      <c:catAx>
        <c:axId val="849336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960000"/>
        <c:crosses val="autoZero"/>
        <c:auto val="1"/>
        <c:lblAlgn val="ctr"/>
        <c:lblOffset val="100"/>
        <c:noMultiLvlLbl val="0"/>
      </c:catAx>
      <c:valAx>
        <c:axId val="84960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9336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Tarts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investment'!$A$21</c:f>
              <c:strCache>
                <c:ptCount val="1"/>
                <c:pt idx="0">
                  <c:v>Jam Tarts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investment'!$B$21:$F$21</c:f>
              <c:numCache>
                <c:formatCode>General</c:formatCode>
                <c:ptCount val="5"/>
                <c:pt idx="0">
                  <c:v>21</c:v>
                </c:pt>
                <c:pt idx="1">
                  <c:v>20</c:v>
                </c:pt>
                <c:pt idx="2">
                  <c:v>15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84576"/>
        <c:axId val="84986112"/>
      </c:lineChart>
      <c:catAx>
        <c:axId val="849845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986112"/>
        <c:crosses val="autoZero"/>
        <c:auto val="1"/>
        <c:lblAlgn val="ctr"/>
        <c:lblOffset val="100"/>
        <c:noMultiLvlLbl val="0"/>
      </c:catAx>
      <c:valAx>
        <c:axId val="849861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9845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Tarts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'Total investment'!$A$20</c:f>
              <c:strCache>
                <c:ptCount val="1"/>
                <c:pt idx="0">
                  <c:v>Cherry Bakewells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investment'!$B$20:$F$20</c:f>
              <c:numCache>
                <c:formatCode>General</c:formatCode>
                <c:ptCount val="5"/>
                <c:pt idx="0">
                  <c:v>21</c:v>
                </c:pt>
                <c:pt idx="1">
                  <c:v>22</c:v>
                </c:pt>
                <c:pt idx="2">
                  <c:v>27</c:v>
                </c:pt>
                <c:pt idx="3">
                  <c:v>31</c:v>
                </c:pt>
                <c:pt idx="4">
                  <c:v>28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'Total investment'!$A$21</c:f>
              <c:strCache>
                <c:ptCount val="1"/>
                <c:pt idx="0">
                  <c:v>Jam Tarts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investment'!$B$21:$F$21</c:f>
              <c:numCache>
                <c:formatCode>General</c:formatCode>
                <c:ptCount val="5"/>
                <c:pt idx="0">
                  <c:v>21</c:v>
                </c:pt>
                <c:pt idx="1">
                  <c:v>20</c:v>
                </c:pt>
                <c:pt idx="2">
                  <c:v>15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99168"/>
        <c:axId val="85332736"/>
      </c:lineChart>
      <c:catAx>
        <c:axId val="849991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5332736"/>
        <c:crosses val="autoZero"/>
        <c:auto val="1"/>
        <c:lblAlgn val="ctr"/>
        <c:lblOffset val="100"/>
        <c:noMultiLvlLbl val="0"/>
      </c:catAx>
      <c:valAx>
        <c:axId val="85332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9991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investment'!$A$4</c:f>
              <c:strCache>
                <c:ptCount val="1"/>
                <c:pt idx="0">
                  <c:v>Chocolate Slices 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investment'!$B$4:$F$4</c:f>
              <c:numCache>
                <c:formatCode>General</c:formatCode>
                <c:ptCount val="5"/>
                <c:pt idx="0">
                  <c:v>26</c:v>
                </c:pt>
                <c:pt idx="1">
                  <c:v>40</c:v>
                </c:pt>
                <c:pt idx="2">
                  <c:v>44</c:v>
                </c:pt>
                <c:pt idx="3">
                  <c:v>49</c:v>
                </c:pt>
                <c:pt idx="4">
                  <c:v>56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308352"/>
        <c:axId val="84309888"/>
      </c:lineChart>
      <c:catAx>
        <c:axId val="843083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309888"/>
        <c:crosses val="autoZero"/>
        <c:auto val="1"/>
        <c:lblAlgn val="ctr"/>
        <c:lblOffset val="100"/>
        <c:noMultiLvlLbl val="0"/>
      </c:catAx>
      <c:valAx>
        <c:axId val="84309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3083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investment'!$A$5</c:f>
              <c:strCache>
                <c:ptCount val="1"/>
                <c:pt idx="0">
                  <c:v>Banoffee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investment'!$B$5:$F$5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342656"/>
        <c:axId val="84344192"/>
      </c:lineChart>
      <c:catAx>
        <c:axId val="8434265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344192"/>
        <c:crosses val="autoZero"/>
        <c:auto val="1"/>
        <c:lblAlgn val="ctr"/>
        <c:lblOffset val="100"/>
        <c:noMultiLvlLbl val="0"/>
      </c:catAx>
      <c:valAx>
        <c:axId val="8434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3426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investment'!$A$6</c:f>
              <c:strCache>
                <c:ptCount val="1"/>
                <c:pt idx="0">
                  <c:v>Caramel Slices 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investment'!$B$6:$F$6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422016"/>
        <c:axId val="84436096"/>
      </c:lineChart>
      <c:catAx>
        <c:axId val="84422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436096"/>
        <c:crosses val="autoZero"/>
        <c:auto val="1"/>
        <c:lblAlgn val="ctr"/>
        <c:lblOffset val="100"/>
        <c:noMultiLvlLbl val="0"/>
      </c:catAx>
      <c:valAx>
        <c:axId val="844360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4220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investment'!$A$7</c:f>
              <c:strCache>
                <c:ptCount val="1"/>
                <c:pt idx="0">
                  <c:v>Backewell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investment'!$B$7:$F$7</c:f>
              <c:numCache>
                <c:formatCode>General</c:formatCode>
                <c:ptCount val="5"/>
                <c:pt idx="0">
                  <c:v>13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462208"/>
        <c:axId val="84468096"/>
      </c:lineChart>
      <c:catAx>
        <c:axId val="844622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468096"/>
        <c:crosses val="autoZero"/>
        <c:auto val="1"/>
        <c:lblAlgn val="ctr"/>
        <c:lblOffset val="100"/>
        <c:noMultiLvlLbl val="0"/>
      </c:catAx>
      <c:valAx>
        <c:axId val="844680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4622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investment'!$A$8</c:f>
              <c:strCache>
                <c:ptCount val="1"/>
                <c:pt idx="0">
                  <c:v>Country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investment'!$B$8:$F$8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493056"/>
        <c:axId val="84494592"/>
      </c:lineChart>
      <c:catAx>
        <c:axId val="8449305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494592"/>
        <c:crossesAt val="0"/>
        <c:auto val="1"/>
        <c:lblAlgn val="ctr"/>
        <c:lblOffset val="100"/>
        <c:noMultiLvlLbl val="0"/>
      </c:catAx>
      <c:valAx>
        <c:axId val="84494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4930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investment'!$A$9</c:f>
              <c:strCache>
                <c:ptCount val="1"/>
                <c:pt idx="0">
                  <c:v>Almond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investment'!$B$9:$F$9</c:f>
              <c:numCache>
                <c:formatCode>General</c:formatCode>
                <c:ptCount val="5"/>
                <c:pt idx="0">
                  <c:v>15</c:v>
                </c:pt>
                <c:pt idx="1">
                  <c:v>14</c:v>
                </c:pt>
                <c:pt idx="2">
                  <c:v>8</c:v>
                </c:pt>
                <c:pt idx="3">
                  <c:v>12</c:v>
                </c:pt>
                <c:pt idx="4">
                  <c:v>10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444672"/>
        <c:axId val="84506880"/>
      </c:lineChart>
      <c:catAx>
        <c:axId val="844446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506880"/>
        <c:crossesAt val="0"/>
        <c:auto val="1"/>
        <c:lblAlgn val="ctr"/>
        <c:lblOffset val="100"/>
        <c:noMultiLvlLbl val="0"/>
      </c:catAx>
      <c:valAx>
        <c:axId val="845068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4446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investment'!$A$10</c:f>
              <c:strCache>
                <c:ptCount val="1"/>
                <c:pt idx="0">
                  <c:v>Victoria Slices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investment'!$B$10:$F$10</c:f>
              <c:numCache>
                <c:formatCode>General</c:formatCode>
                <c:ptCount val="5"/>
                <c:pt idx="0">
                  <c:v>21</c:v>
                </c:pt>
                <c:pt idx="1">
                  <c:v>30</c:v>
                </c:pt>
                <c:pt idx="2">
                  <c:v>32</c:v>
                </c:pt>
                <c:pt idx="3">
                  <c:v>33</c:v>
                </c:pt>
                <c:pt idx="4">
                  <c:v>33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39648"/>
        <c:axId val="84611072"/>
      </c:lineChart>
      <c:catAx>
        <c:axId val="845396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611072"/>
        <c:crossesAt val="0"/>
        <c:auto val="1"/>
        <c:lblAlgn val="ctr"/>
        <c:lblOffset val="100"/>
        <c:noMultiLvlLbl val="0"/>
      </c:catAx>
      <c:valAx>
        <c:axId val="84611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5396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Total investment (14 participants) - Cake Slices</a:t>
            </a:r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'Total investment'!$A$11</c:f>
              <c:strCache>
                <c:ptCount val="1"/>
                <c:pt idx="0">
                  <c:v>Choc Chip Cakes</c:v>
                </c:pt>
              </c:strCache>
            </c:strRef>
          </c:tx>
          <c:marker>
            <c:symbol val="none"/>
          </c:marker>
          <c:cat>
            <c:strRef>
              <c:f>'Total investment'!$B$2:$F$2</c:f>
              <c:strCache>
                <c:ptCount val="5"/>
                <c:pt idx="0">
                  <c:v>1st round</c:v>
                </c:pt>
                <c:pt idx="1">
                  <c:v>2nd round</c:v>
                </c:pt>
                <c:pt idx="2">
                  <c:v>3rd round</c:v>
                </c:pt>
                <c:pt idx="3">
                  <c:v>4th round</c:v>
                </c:pt>
                <c:pt idx="4">
                  <c:v>5th round</c:v>
                </c:pt>
              </c:strCache>
            </c:strRef>
          </c:cat>
          <c:val>
            <c:numRef>
              <c:f>'Total investment'!$B$11:$F$11</c:f>
              <c:numCache>
                <c:formatCode>General</c:formatCode>
                <c:ptCount val="5"/>
                <c:pt idx="0">
                  <c:v>13</c:v>
                </c:pt>
                <c:pt idx="1">
                  <c:v>9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8240"/>
        <c:axId val="84648704"/>
      </c:lineChart>
      <c:catAx>
        <c:axId val="8461824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84648704"/>
        <c:crossesAt val="0"/>
        <c:auto val="1"/>
        <c:lblAlgn val="ctr"/>
        <c:lblOffset val="100"/>
        <c:noMultiLvlLbl val="0"/>
      </c:catAx>
      <c:valAx>
        <c:axId val="84648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6182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1</xdr:rowOff>
    </xdr:from>
    <xdr:to>
      <xdr:col>14</xdr:col>
      <xdr:colOff>219075</xdr:colOff>
      <xdr:row>11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0</xdr:colOff>
      <xdr:row>0</xdr:row>
      <xdr:rowOff>0</xdr:rowOff>
    </xdr:from>
    <xdr:to>
      <xdr:col>22</xdr:col>
      <xdr:colOff>219075</xdr:colOff>
      <xdr:row>10</xdr:row>
      <xdr:rowOff>190499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0</xdr:row>
      <xdr:rowOff>0</xdr:rowOff>
    </xdr:from>
    <xdr:to>
      <xdr:col>30</xdr:col>
      <xdr:colOff>219075</xdr:colOff>
      <xdr:row>10</xdr:row>
      <xdr:rowOff>190499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31</xdr:col>
      <xdr:colOff>0</xdr:colOff>
      <xdr:row>0</xdr:row>
      <xdr:rowOff>0</xdr:rowOff>
    </xdr:from>
    <xdr:to>
      <xdr:col>38</xdr:col>
      <xdr:colOff>219075</xdr:colOff>
      <xdr:row>10</xdr:row>
      <xdr:rowOff>190499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39</xdr:col>
      <xdr:colOff>0</xdr:colOff>
      <xdr:row>0</xdr:row>
      <xdr:rowOff>0</xdr:rowOff>
    </xdr:from>
    <xdr:to>
      <xdr:col>46</xdr:col>
      <xdr:colOff>219075</xdr:colOff>
      <xdr:row>10</xdr:row>
      <xdr:rowOff>190499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47</xdr:col>
      <xdr:colOff>0</xdr:colOff>
      <xdr:row>0</xdr:row>
      <xdr:rowOff>0</xdr:rowOff>
    </xdr:from>
    <xdr:to>
      <xdr:col>54</xdr:col>
      <xdr:colOff>219075</xdr:colOff>
      <xdr:row>10</xdr:row>
      <xdr:rowOff>190499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55</xdr:col>
      <xdr:colOff>0</xdr:colOff>
      <xdr:row>0</xdr:row>
      <xdr:rowOff>0</xdr:rowOff>
    </xdr:from>
    <xdr:to>
      <xdr:col>62</xdr:col>
      <xdr:colOff>219075</xdr:colOff>
      <xdr:row>10</xdr:row>
      <xdr:rowOff>190499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70</xdr:col>
      <xdr:colOff>219075</xdr:colOff>
      <xdr:row>10</xdr:row>
      <xdr:rowOff>190499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71</xdr:col>
      <xdr:colOff>0</xdr:colOff>
      <xdr:row>0</xdr:row>
      <xdr:rowOff>0</xdr:rowOff>
    </xdr:from>
    <xdr:to>
      <xdr:col>78</xdr:col>
      <xdr:colOff>219075</xdr:colOff>
      <xdr:row>10</xdr:row>
      <xdr:rowOff>190499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79</xdr:col>
      <xdr:colOff>0</xdr:colOff>
      <xdr:row>0</xdr:row>
      <xdr:rowOff>0</xdr:rowOff>
    </xdr:from>
    <xdr:to>
      <xdr:col>86</xdr:col>
      <xdr:colOff>219075</xdr:colOff>
      <xdr:row>10</xdr:row>
      <xdr:rowOff>190499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86</xdr:col>
      <xdr:colOff>488156</xdr:colOff>
      <xdr:row>0</xdr:row>
      <xdr:rowOff>0</xdr:rowOff>
    </xdr:from>
    <xdr:to>
      <xdr:col>96</xdr:col>
      <xdr:colOff>481013</xdr:colOff>
      <xdr:row>19</xdr:row>
      <xdr:rowOff>11906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14</xdr:row>
      <xdr:rowOff>0</xdr:rowOff>
    </xdr:from>
    <xdr:to>
      <xdr:col>14</xdr:col>
      <xdr:colOff>219075</xdr:colOff>
      <xdr:row>24</xdr:row>
      <xdr:rowOff>190499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15</xdr:col>
      <xdr:colOff>0</xdr:colOff>
      <xdr:row>14</xdr:row>
      <xdr:rowOff>0</xdr:rowOff>
    </xdr:from>
    <xdr:to>
      <xdr:col>22</xdr:col>
      <xdr:colOff>219075</xdr:colOff>
      <xdr:row>24</xdr:row>
      <xdr:rowOff>190499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23</xdr:col>
      <xdr:colOff>0</xdr:colOff>
      <xdr:row>14</xdr:row>
      <xdr:rowOff>0</xdr:rowOff>
    </xdr:from>
    <xdr:to>
      <xdr:col>30</xdr:col>
      <xdr:colOff>219075</xdr:colOff>
      <xdr:row>24</xdr:row>
      <xdr:rowOff>190499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31</xdr:col>
      <xdr:colOff>0</xdr:colOff>
      <xdr:row>14</xdr:row>
      <xdr:rowOff>0</xdr:rowOff>
    </xdr:from>
    <xdr:to>
      <xdr:col>40</xdr:col>
      <xdr:colOff>0</xdr:colOff>
      <xdr:row>31</xdr:row>
      <xdr:rowOff>161925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28</xdr:row>
      <xdr:rowOff>0</xdr:rowOff>
    </xdr:from>
    <xdr:to>
      <xdr:col>14</xdr:col>
      <xdr:colOff>219075</xdr:colOff>
      <xdr:row>38</xdr:row>
      <xdr:rowOff>190499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15</xdr:col>
      <xdr:colOff>0</xdr:colOff>
      <xdr:row>28</xdr:row>
      <xdr:rowOff>0</xdr:rowOff>
    </xdr:from>
    <xdr:to>
      <xdr:col>22</xdr:col>
      <xdr:colOff>219075</xdr:colOff>
      <xdr:row>38</xdr:row>
      <xdr:rowOff>190499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23</xdr:col>
      <xdr:colOff>0</xdr:colOff>
      <xdr:row>28</xdr:row>
      <xdr:rowOff>0</xdr:rowOff>
    </xdr:from>
    <xdr:to>
      <xdr:col>30</xdr:col>
      <xdr:colOff>495300</xdr:colOff>
      <xdr:row>43</xdr:row>
      <xdr:rowOff>66675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1</xdr:row>
      <xdr:rowOff>38100</xdr:rowOff>
    </xdr:from>
    <xdr:to>
      <xdr:col>1</xdr:col>
      <xdr:colOff>730097</xdr:colOff>
      <xdr:row>1</xdr:row>
      <xdr:rowOff>419100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0650" y="228600"/>
          <a:ext cx="596747" cy="381000"/>
        </a:xfrm>
        <a:prstGeom prst="rect">
          <a:avLst/>
        </a:prstGeom>
      </xdr:spPr>
    </xdr:pic>
    <xdr:clientData/>
  </xdr:twoCellAnchor>
  <xdr:twoCellAnchor editAs="oneCell">
    <xdr:from>
      <xdr:col>2</xdr:col>
      <xdr:colOff>295276</xdr:colOff>
      <xdr:row>1</xdr:row>
      <xdr:rowOff>19050</xdr:rowOff>
    </xdr:from>
    <xdr:to>
      <xdr:col>2</xdr:col>
      <xdr:colOff>834130</xdr:colOff>
      <xdr:row>1</xdr:row>
      <xdr:rowOff>432324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7926" y="209550"/>
          <a:ext cx="538854" cy="413274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200025</xdr:colOff>
      <xdr:row>1</xdr:row>
      <xdr:rowOff>34311</xdr:rowOff>
    </xdr:from>
    <xdr:to>
      <xdr:col>3</xdr:col>
      <xdr:colOff>838200</xdr:colOff>
      <xdr:row>1</xdr:row>
      <xdr:rowOff>432288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6150" y="224811"/>
          <a:ext cx="638175" cy="3979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28"/>
  <sheetViews>
    <sheetView tabSelected="1" zoomScale="90" zoomScaleNormal="90" workbookViewId="0">
      <selection sqref="A1:A3"/>
    </sheetView>
  </sheetViews>
  <sheetFormatPr defaultRowHeight="15" x14ac:dyDescent="0.25"/>
  <cols>
    <col min="1" max="1" width="17" customWidth="1"/>
    <col min="2" max="6" width="4.7109375" customWidth="1"/>
    <col min="7" max="7" width="0.7109375" style="1" customWidth="1"/>
    <col min="8" max="12" width="4.7109375" customWidth="1"/>
    <col min="13" max="13" width="0.5703125" style="1" customWidth="1"/>
    <col min="14" max="18" width="4.7109375" customWidth="1"/>
    <col min="19" max="19" width="0.5703125" style="1" customWidth="1"/>
    <col min="20" max="24" width="4.7109375" customWidth="1"/>
    <col min="25" max="25" width="0.7109375" style="1" customWidth="1"/>
    <col min="26" max="30" width="4.7109375" customWidth="1"/>
    <col min="31" max="31" width="0.7109375" style="1" customWidth="1"/>
    <col min="32" max="36" width="4.7109375" customWidth="1"/>
    <col min="37" max="37" width="0.5703125" style="1" customWidth="1"/>
    <col min="38" max="42" width="4.7109375" customWidth="1"/>
    <col min="43" max="43" width="0.5703125" style="1" customWidth="1"/>
    <col min="44" max="48" width="4.7109375" customWidth="1"/>
    <col min="49" max="49" width="0.5703125" style="1" customWidth="1"/>
    <col min="50" max="54" width="4.7109375" customWidth="1"/>
    <col min="55" max="55" width="0.5703125" style="1" customWidth="1"/>
    <col min="56" max="60" width="4.7109375" customWidth="1"/>
    <col min="61" max="61" width="0.7109375" style="1" customWidth="1"/>
    <col min="62" max="66" width="4.7109375" customWidth="1"/>
    <col min="67" max="67" width="0.7109375" style="1" customWidth="1"/>
    <col min="68" max="72" width="4.7109375" customWidth="1"/>
    <col min="73" max="73" width="0.5703125" style="1" customWidth="1"/>
    <col min="74" max="78" width="4.7109375" customWidth="1"/>
    <col min="79" max="79" width="0.5703125" style="1" customWidth="1"/>
    <col min="80" max="84" width="4.7109375" customWidth="1"/>
    <col min="85" max="85" width="0.7109375" style="1" customWidth="1"/>
    <col min="86" max="90" width="4.7109375" style="10" customWidth="1"/>
    <col min="91" max="91" width="0.7109375" style="10" customWidth="1"/>
    <col min="92" max="96" width="4.7109375" style="10" customWidth="1"/>
    <col min="97" max="97" width="0.5703125" style="10" customWidth="1"/>
    <col min="98" max="102" width="4.7109375" style="10" customWidth="1"/>
    <col min="103" max="103" width="0.5703125" style="10" customWidth="1"/>
    <col min="104" max="108" width="4.7109375" style="10" customWidth="1"/>
    <col min="109" max="109" width="0.7109375" style="10" customWidth="1"/>
    <col min="110" max="114" width="4.7109375" style="10" customWidth="1"/>
    <col min="115" max="115" width="0.7109375" style="10" customWidth="1"/>
    <col min="116" max="120" width="4.7109375" style="10" customWidth="1"/>
    <col min="121" max="121" width="9.140625" style="10"/>
  </cols>
  <sheetData>
    <row r="1" spans="1:122" x14ac:dyDescent="0.25">
      <c r="A1" s="31" t="s">
        <v>0</v>
      </c>
      <c r="B1" s="30" t="s">
        <v>43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R1" s="8"/>
    </row>
    <row r="2" spans="1:122" x14ac:dyDescent="0.25">
      <c r="A2" s="31"/>
      <c r="B2" s="32" t="s">
        <v>44</v>
      </c>
      <c r="C2" s="30"/>
      <c r="D2" s="30"/>
      <c r="E2" s="30"/>
      <c r="F2" s="30"/>
      <c r="G2" s="4"/>
      <c r="H2" s="32" t="s">
        <v>45</v>
      </c>
      <c r="I2" s="30"/>
      <c r="J2" s="30"/>
      <c r="K2" s="30"/>
      <c r="L2" s="30"/>
      <c r="M2" s="3"/>
      <c r="N2" s="32" t="s">
        <v>46</v>
      </c>
      <c r="O2" s="30"/>
      <c r="P2" s="30"/>
      <c r="Q2" s="30"/>
      <c r="R2" s="30"/>
      <c r="S2" s="3"/>
      <c r="T2" s="32" t="s">
        <v>47</v>
      </c>
      <c r="U2" s="30"/>
      <c r="V2" s="30"/>
      <c r="W2" s="30"/>
      <c r="X2" s="30"/>
      <c r="Y2" s="3"/>
      <c r="Z2" s="32" t="s">
        <v>48</v>
      </c>
      <c r="AA2" s="30"/>
      <c r="AB2" s="30"/>
      <c r="AC2" s="30"/>
      <c r="AD2" s="30"/>
      <c r="AE2" s="3"/>
      <c r="AF2" s="32" t="s">
        <v>49</v>
      </c>
      <c r="AG2" s="30"/>
      <c r="AH2" s="30"/>
      <c r="AI2" s="30"/>
      <c r="AJ2" s="30"/>
      <c r="AK2" s="3"/>
      <c r="AL2" s="32" t="s">
        <v>50</v>
      </c>
      <c r="AM2" s="30"/>
      <c r="AN2" s="30"/>
      <c r="AO2" s="30"/>
      <c r="AP2" s="30"/>
      <c r="AQ2" s="3"/>
      <c r="AR2" s="32" t="s">
        <v>51</v>
      </c>
      <c r="AS2" s="30"/>
      <c r="AT2" s="30"/>
      <c r="AU2" s="30"/>
      <c r="AV2" s="30"/>
      <c r="AW2" s="3"/>
      <c r="AX2" s="32" t="s">
        <v>52</v>
      </c>
      <c r="AY2" s="30"/>
      <c r="AZ2" s="30"/>
      <c r="BA2" s="30"/>
      <c r="BB2" s="30"/>
      <c r="BC2" s="3"/>
      <c r="BD2" s="32" t="s">
        <v>53</v>
      </c>
      <c r="BE2" s="30"/>
      <c r="BF2" s="30"/>
      <c r="BG2" s="30"/>
      <c r="BH2" s="30"/>
      <c r="BI2" s="3"/>
      <c r="BJ2" s="32" t="s">
        <v>54</v>
      </c>
      <c r="BK2" s="30"/>
      <c r="BL2" s="30"/>
      <c r="BM2" s="30"/>
      <c r="BN2" s="30"/>
      <c r="BO2" s="4"/>
      <c r="BP2" s="32" t="s">
        <v>55</v>
      </c>
      <c r="BQ2" s="30"/>
      <c r="BR2" s="30"/>
      <c r="BS2" s="30"/>
      <c r="BT2" s="30"/>
      <c r="BU2" s="3"/>
      <c r="BV2" s="32" t="s">
        <v>56</v>
      </c>
      <c r="BW2" s="30"/>
      <c r="BX2" s="30"/>
      <c r="BY2" s="30"/>
      <c r="BZ2" s="30"/>
      <c r="CA2" s="3"/>
      <c r="CB2" s="32" t="s">
        <v>57</v>
      </c>
      <c r="CC2" s="30"/>
      <c r="CD2" s="30"/>
      <c r="CE2" s="30"/>
      <c r="CF2" s="30"/>
      <c r="CG2" s="3"/>
      <c r="CH2" s="29"/>
      <c r="CI2" s="29"/>
      <c r="CJ2" s="29"/>
      <c r="CK2" s="29"/>
      <c r="CL2" s="29"/>
      <c r="CN2" s="29"/>
      <c r="CO2" s="29"/>
      <c r="CP2" s="29"/>
      <c r="CQ2" s="29"/>
      <c r="CR2" s="29"/>
      <c r="CT2" s="29"/>
      <c r="CU2" s="29"/>
      <c r="CV2" s="29"/>
      <c r="CW2" s="29"/>
      <c r="CX2" s="29"/>
      <c r="CZ2" s="29"/>
      <c r="DA2" s="29"/>
      <c r="DB2" s="29"/>
      <c r="DC2" s="29"/>
      <c r="DD2" s="29"/>
      <c r="DF2" s="29"/>
      <c r="DG2" s="29"/>
      <c r="DH2" s="29"/>
      <c r="DI2" s="29"/>
      <c r="DJ2" s="29"/>
      <c r="DL2" s="29"/>
      <c r="DM2" s="29"/>
      <c r="DN2" s="29"/>
      <c r="DO2" s="29"/>
      <c r="DP2" s="29"/>
      <c r="DR2" s="8"/>
    </row>
    <row r="3" spans="1:122" x14ac:dyDescent="0.25">
      <c r="A3" s="31"/>
      <c r="B3" s="5" t="s">
        <v>17</v>
      </c>
      <c r="C3" s="5" t="s">
        <v>18</v>
      </c>
      <c r="D3" s="5" t="s">
        <v>19</v>
      </c>
      <c r="E3" s="5" t="s">
        <v>20</v>
      </c>
      <c r="F3" s="5" t="s">
        <v>21</v>
      </c>
      <c r="G3" s="6"/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6"/>
      <c r="N3" s="5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3"/>
      <c r="T3" s="5" t="s">
        <v>17</v>
      </c>
      <c r="U3" s="5" t="s">
        <v>18</v>
      </c>
      <c r="V3" s="5" t="s">
        <v>19</v>
      </c>
      <c r="W3" s="5" t="s">
        <v>20</v>
      </c>
      <c r="X3" s="5" t="s">
        <v>21</v>
      </c>
      <c r="Y3" s="3"/>
      <c r="Z3" s="5" t="s">
        <v>17</v>
      </c>
      <c r="AA3" s="5" t="s">
        <v>18</v>
      </c>
      <c r="AB3" s="5" t="s">
        <v>19</v>
      </c>
      <c r="AC3" s="5" t="s">
        <v>20</v>
      </c>
      <c r="AD3" s="5" t="s">
        <v>21</v>
      </c>
      <c r="AE3" s="3"/>
      <c r="AF3" s="5" t="s">
        <v>17</v>
      </c>
      <c r="AG3" s="5" t="s">
        <v>18</v>
      </c>
      <c r="AH3" s="5" t="s">
        <v>19</v>
      </c>
      <c r="AI3" s="5" t="s">
        <v>20</v>
      </c>
      <c r="AJ3" s="5" t="s">
        <v>21</v>
      </c>
      <c r="AK3" s="3"/>
      <c r="AL3" s="5" t="s">
        <v>17</v>
      </c>
      <c r="AM3" s="5" t="s">
        <v>18</v>
      </c>
      <c r="AN3" s="5" t="s">
        <v>19</v>
      </c>
      <c r="AO3" s="5" t="s">
        <v>20</v>
      </c>
      <c r="AP3" s="5" t="s">
        <v>21</v>
      </c>
      <c r="AQ3" s="3"/>
      <c r="AR3" s="5" t="s">
        <v>17</v>
      </c>
      <c r="AS3" s="5" t="s">
        <v>18</v>
      </c>
      <c r="AT3" s="5" t="s">
        <v>19</v>
      </c>
      <c r="AU3" s="5" t="s">
        <v>20</v>
      </c>
      <c r="AV3" s="5" t="s">
        <v>21</v>
      </c>
      <c r="AW3" s="3"/>
      <c r="AX3" s="5" t="s">
        <v>17</v>
      </c>
      <c r="AY3" s="5" t="s">
        <v>18</v>
      </c>
      <c r="AZ3" s="5" t="s">
        <v>19</v>
      </c>
      <c r="BA3" s="5" t="s">
        <v>20</v>
      </c>
      <c r="BB3" s="5" t="s">
        <v>21</v>
      </c>
      <c r="BC3" s="3"/>
      <c r="BD3" s="5" t="s">
        <v>17</v>
      </c>
      <c r="BE3" s="5" t="s">
        <v>18</v>
      </c>
      <c r="BF3" s="5" t="s">
        <v>19</v>
      </c>
      <c r="BG3" s="5" t="s">
        <v>20</v>
      </c>
      <c r="BH3" s="5" t="s">
        <v>21</v>
      </c>
      <c r="BI3" s="3"/>
      <c r="BJ3" s="5" t="s">
        <v>17</v>
      </c>
      <c r="BK3" s="5" t="s">
        <v>18</v>
      </c>
      <c r="BL3" s="5" t="s">
        <v>19</v>
      </c>
      <c r="BM3" s="5" t="s">
        <v>20</v>
      </c>
      <c r="BN3" s="5" t="s">
        <v>21</v>
      </c>
      <c r="BO3" s="6"/>
      <c r="BP3" s="5" t="s">
        <v>17</v>
      </c>
      <c r="BQ3" s="5" t="s">
        <v>18</v>
      </c>
      <c r="BR3" s="5" t="s">
        <v>19</v>
      </c>
      <c r="BS3" s="5" t="s">
        <v>20</v>
      </c>
      <c r="BT3" s="5" t="s">
        <v>21</v>
      </c>
      <c r="BU3" s="6"/>
      <c r="BV3" s="5" t="s">
        <v>17</v>
      </c>
      <c r="BW3" s="5" t="s">
        <v>18</v>
      </c>
      <c r="BX3" s="5" t="s">
        <v>19</v>
      </c>
      <c r="BY3" s="5" t="s">
        <v>20</v>
      </c>
      <c r="BZ3" s="5" t="s">
        <v>21</v>
      </c>
      <c r="CA3" s="3"/>
      <c r="CB3" s="5" t="s">
        <v>17</v>
      </c>
      <c r="CC3" s="5" t="s">
        <v>18</v>
      </c>
      <c r="CD3" s="5" t="s">
        <v>19</v>
      </c>
      <c r="CE3" s="5" t="s">
        <v>20</v>
      </c>
      <c r="CF3" s="5" t="s">
        <v>21</v>
      </c>
      <c r="CG3" s="3"/>
      <c r="CH3" s="11"/>
      <c r="CI3" s="11"/>
      <c r="CJ3" s="11"/>
      <c r="CK3" s="11"/>
      <c r="CL3" s="11"/>
      <c r="CN3" s="11"/>
      <c r="CO3" s="11"/>
      <c r="CP3" s="11"/>
      <c r="CQ3" s="11"/>
      <c r="CR3" s="11"/>
      <c r="CT3" s="11"/>
      <c r="CU3" s="11"/>
      <c r="CV3" s="11"/>
      <c r="CW3" s="11"/>
      <c r="CX3" s="11"/>
      <c r="CZ3" s="11"/>
      <c r="DA3" s="11"/>
      <c r="DB3" s="11"/>
      <c r="DC3" s="11"/>
      <c r="DD3" s="11"/>
      <c r="DF3" s="11"/>
      <c r="DG3" s="11"/>
      <c r="DH3" s="11"/>
      <c r="DI3" s="11"/>
      <c r="DJ3" s="11"/>
      <c r="DL3" s="11"/>
      <c r="DM3" s="11"/>
      <c r="DN3" s="11"/>
      <c r="DO3" s="11"/>
      <c r="DP3" s="11"/>
      <c r="DR3" s="8"/>
    </row>
    <row r="4" spans="1:122" x14ac:dyDescent="0.25">
      <c r="A4" s="7" t="s">
        <v>1</v>
      </c>
      <c r="B4" s="2">
        <v>3</v>
      </c>
      <c r="C4" s="2">
        <v>3</v>
      </c>
      <c r="D4" s="2">
        <v>2</v>
      </c>
      <c r="E4" s="2">
        <v>2</v>
      </c>
      <c r="F4" s="2">
        <v>0</v>
      </c>
      <c r="G4" s="3"/>
      <c r="H4" s="2">
        <v>0</v>
      </c>
      <c r="I4" s="2">
        <v>2</v>
      </c>
      <c r="J4" s="2">
        <v>2</v>
      </c>
      <c r="K4" s="2">
        <v>2</v>
      </c>
      <c r="L4" s="2">
        <v>2</v>
      </c>
      <c r="M4" s="3"/>
      <c r="N4" s="2">
        <v>0</v>
      </c>
      <c r="O4" s="2">
        <v>0</v>
      </c>
      <c r="P4" s="2">
        <v>0</v>
      </c>
      <c r="Q4" s="2">
        <v>0</v>
      </c>
      <c r="R4" s="2">
        <v>0</v>
      </c>
      <c r="S4" s="3"/>
      <c r="T4" s="2">
        <v>1</v>
      </c>
      <c r="U4" s="2">
        <v>1</v>
      </c>
      <c r="V4" s="2">
        <v>1</v>
      </c>
      <c r="W4" s="2">
        <v>1</v>
      </c>
      <c r="X4" s="2">
        <v>1</v>
      </c>
      <c r="Y4" s="3"/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3"/>
      <c r="AF4" s="2">
        <v>3</v>
      </c>
      <c r="AG4" s="2">
        <v>2</v>
      </c>
      <c r="AH4" s="2">
        <v>3</v>
      </c>
      <c r="AI4" s="2">
        <v>1</v>
      </c>
      <c r="AJ4" s="2">
        <v>0</v>
      </c>
      <c r="AK4" s="3"/>
      <c r="AL4" s="2">
        <v>1</v>
      </c>
      <c r="AM4" s="2">
        <v>2</v>
      </c>
      <c r="AN4" s="2">
        <v>2</v>
      </c>
      <c r="AO4" s="2">
        <v>2</v>
      </c>
      <c r="AP4" s="2">
        <v>1</v>
      </c>
      <c r="AQ4" s="3"/>
      <c r="AR4" s="2">
        <v>3</v>
      </c>
      <c r="AS4" s="2">
        <v>4</v>
      </c>
      <c r="AT4" s="2">
        <v>5</v>
      </c>
      <c r="AU4" s="2">
        <v>0</v>
      </c>
      <c r="AV4" s="2">
        <v>0</v>
      </c>
      <c r="AW4" s="3"/>
      <c r="AX4" s="2">
        <v>3</v>
      </c>
      <c r="AY4" s="2">
        <v>2</v>
      </c>
      <c r="AZ4" s="2">
        <v>3</v>
      </c>
      <c r="BA4" s="2">
        <v>2</v>
      </c>
      <c r="BB4" s="2">
        <v>2</v>
      </c>
      <c r="BC4" s="3"/>
      <c r="BD4" s="2">
        <v>1</v>
      </c>
      <c r="BE4" s="2">
        <v>0</v>
      </c>
      <c r="BF4" s="2">
        <v>0</v>
      </c>
      <c r="BG4" s="2">
        <v>0</v>
      </c>
      <c r="BH4" s="2">
        <v>0</v>
      </c>
      <c r="BI4" s="3"/>
      <c r="BJ4" s="2">
        <v>1</v>
      </c>
      <c r="BK4" s="2">
        <v>2</v>
      </c>
      <c r="BL4" s="2">
        <v>2</v>
      </c>
      <c r="BM4" s="2">
        <v>0</v>
      </c>
      <c r="BN4" s="2">
        <v>0</v>
      </c>
      <c r="BO4" s="3"/>
      <c r="BP4" s="2">
        <v>1</v>
      </c>
      <c r="BQ4" s="2">
        <v>2</v>
      </c>
      <c r="BR4" s="2">
        <v>2</v>
      </c>
      <c r="BS4" s="2">
        <v>2</v>
      </c>
      <c r="BT4" s="2">
        <v>1</v>
      </c>
      <c r="BU4" s="3"/>
      <c r="BV4" s="2">
        <v>1</v>
      </c>
      <c r="BW4" s="2">
        <v>1</v>
      </c>
      <c r="BX4" s="2">
        <v>2</v>
      </c>
      <c r="BY4" s="2">
        <v>0</v>
      </c>
      <c r="BZ4" s="2">
        <v>2</v>
      </c>
      <c r="CA4" s="3"/>
      <c r="CB4" s="2">
        <v>2</v>
      </c>
      <c r="CC4" s="2">
        <v>1</v>
      </c>
      <c r="CD4" s="2">
        <v>0</v>
      </c>
      <c r="CE4" s="2">
        <v>0</v>
      </c>
      <c r="CF4" s="2">
        <v>2</v>
      </c>
      <c r="CG4" s="3"/>
      <c r="DR4" s="8"/>
    </row>
    <row r="5" spans="1:122" x14ac:dyDescent="0.25">
      <c r="A5" s="7" t="s">
        <v>2</v>
      </c>
      <c r="B5" s="2">
        <v>0</v>
      </c>
      <c r="C5" s="2">
        <v>3</v>
      </c>
      <c r="D5" s="2">
        <v>4</v>
      </c>
      <c r="E5" s="2">
        <v>4</v>
      </c>
      <c r="F5" s="2">
        <v>6</v>
      </c>
      <c r="G5" s="3"/>
      <c r="H5" s="2">
        <v>2</v>
      </c>
      <c r="I5" s="2">
        <v>3</v>
      </c>
      <c r="J5" s="2">
        <v>3</v>
      </c>
      <c r="K5" s="2">
        <v>3</v>
      </c>
      <c r="L5" s="2">
        <v>3</v>
      </c>
      <c r="M5" s="3"/>
      <c r="N5" s="2">
        <v>0</v>
      </c>
      <c r="O5" s="2">
        <v>0</v>
      </c>
      <c r="P5" s="2">
        <v>0</v>
      </c>
      <c r="Q5" s="2">
        <v>0</v>
      </c>
      <c r="R5" s="2">
        <v>0</v>
      </c>
      <c r="S5" s="3"/>
      <c r="T5" s="2">
        <v>1</v>
      </c>
      <c r="U5" s="2">
        <v>1</v>
      </c>
      <c r="V5" s="2">
        <v>1</v>
      </c>
      <c r="W5" s="2">
        <v>2</v>
      </c>
      <c r="X5" s="2">
        <v>2</v>
      </c>
      <c r="Y5" s="3"/>
      <c r="Z5" s="2">
        <v>4</v>
      </c>
      <c r="AA5" s="2">
        <v>5</v>
      </c>
      <c r="AB5" s="2">
        <v>7</v>
      </c>
      <c r="AC5" s="2">
        <v>8</v>
      </c>
      <c r="AD5" s="2">
        <v>9</v>
      </c>
      <c r="AE5" s="3"/>
      <c r="AF5" s="2">
        <v>2</v>
      </c>
      <c r="AG5" s="2">
        <v>3</v>
      </c>
      <c r="AH5" s="2">
        <v>4</v>
      </c>
      <c r="AI5" s="2">
        <v>5</v>
      </c>
      <c r="AJ5" s="2">
        <v>7</v>
      </c>
      <c r="AK5" s="3"/>
      <c r="AL5" s="2">
        <v>2</v>
      </c>
      <c r="AM5" s="2">
        <v>2</v>
      </c>
      <c r="AN5" s="2">
        <v>2</v>
      </c>
      <c r="AO5" s="2">
        <v>2</v>
      </c>
      <c r="AP5" s="2">
        <v>2</v>
      </c>
      <c r="AQ5" s="3"/>
      <c r="AR5" s="2">
        <v>2</v>
      </c>
      <c r="AS5" s="2">
        <v>5</v>
      </c>
      <c r="AT5" s="2">
        <v>5</v>
      </c>
      <c r="AU5" s="2">
        <v>8</v>
      </c>
      <c r="AV5" s="2">
        <v>10</v>
      </c>
      <c r="AW5" s="3"/>
      <c r="AX5" s="2">
        <v>2</v>
      </c>
      <c r="AY5" s="2">
        <v>3</v>
      </c>
      <c r="AZ5" s="2">
        <v>3</v>
      </c>
      <c r="BA5" s="2">
        <v>4</v>
      </c>
      <c r="BB5" s="2">
        <v>4</v>
      </c>
      <c r="BC5" s="3"/>
      <c r="BD5" s="2">
        <v>2</v>
      </c>
      <c r="BE5" s="2">
        <v>3</v>
      </c>
      <c r="BF5" s="2">
        <v>3</v>
      </c>
      <c r="BG5" s="2">
        <v>3</v>
      </c>
      <c r="BH5" s="2">
        <v>3</v>
      </c>
      <c r="BI5" s="3"/>
      <c r="BJ5" s="2">
        <v>3</v>
      </c>
      <c r="BK5" s="2">
        <v>3</v>
      </c>
      <c r="BL5" s="2">
        <v>4</v>
      </c>
      <c r="BM5" s="2">
        <v>4</v>
      </c>
      <c r="BN5" s="2">
        <v>3</v>
      </c>
      <c r="BO5" s="3"/>
      <c r="BP5" s="2">
        <v>3</v>
      </c>
      <c r="BQ5" s="2">
        <v>3</v>
      </c>
      <c r="BR5" s="2">
        <v>4</v>
      </c>
      <c r="BS5" s="2">
        <v>4</v>
      </c>
      <c r="BT5" s="2">
        <v>4</v>
      </c>
      <c r="BU5" s="3"/>
      <c r="BV5" s="2">
        <v>2</v>
      </c>
      <c r="BW5" s="2">
        <v>4</v>
      </c>
      <c r="BX5" s="2">
        <v>2</v>
      </c>
      <c r="BY5" s="2">
        <v>2</v>
      </c>
      <c r="BZ5" s="2">
        <v>2</v>
      </c>
      <c r="CA5" s="3"/>
      <c r="CB5" s="2">
        <v>1</v>
      </c>
      <c r="CC5" s="2">
        <v>2</v>
      </c>
      <c r="CD5" s="2">
        <v>2</v>
      </c>
      <c r="CE5" s="2">
        <v>0</v>
      </c>
      <c r="CF5" s="2">
        <v>1</v>
      </c>
      <c r="CG5" s="3"/>
    </row>
    <row r="6" spans="1:122" x14ac:dyDescent="0.25">
      <c r="A6" s="7" t="s">
        <v>3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3"/>
      <c r="H6" s="2">
        <v>2</v>
      </c>
      <c r="I6" s="2">
        <v>0</v>
      </c>
      <c r="J6" s="2">
        <v>0</v>
      </c>
      <c r="K6" s="2">
        <v>0</v>
      </c>
      <c r="L6" s="2">
        <v>0</v>
      </c>
      <c r="M6" s="3"/>
      <c r="N6" s="2">
        <v>0</v>
      </c>
      <c r="O6" s="2">
        <v>0</v>
      </c>
      <c r="P6" s="2">
        <v>0</v>
      </c>
      <c r="Q6" s="2">
        <v>0</v>
      </c>
      <c r="R6" s="2">
        <v>0</v>
      </c>
      <c r="S6" s="3"/>
      <c r="T6" s="2">
        <v>0</v>
      </c>
      <c r="U6" s="2">
        <v>0</v>
      </c>
      <c r="V6" s="2">
        <v>0</v>
      </c>
      <c r="W6" s="2">
        <v>0</v>
      </c>
      <c r="X6" s="2">
        <v>0</v>
      </c>
      <c r="Y6" s="3"/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3"/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3"/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3"/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3"/>
      <c r="AX6" s="2">
        <v>1</v>
      </c>
      <c r="AY6" s="2">
        <v>0</v>
      </c>
      <c r="AZ6" s="2">
        <v>0</v>
      </c>
      <c r="BA6" s="2">
        <v>0</v>
      </c>
      <c r="BB6" s="2">
        <v>0</v>
      </c>
      <c r="BC6" s="3"/>
      <c r="BD6" s="2">
        <v>2</v>
      </c>
      <c r="BE6" s="2">
        <v>1</v>
      </c>
      <c r="BF6" s="2">
        <v>1</v>
      </c>
      <c r="BG6" s="2">
        <v>1</v>
      </c>
      <c r="BH6" s="2">
        <v>1</v>
      </c>
      <c r="BI6" s="3"/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3"/>
      <c r="BP6" s="2">
        <v>1</v>
      </c>
      <c r="BQ6" s="2">
        <v>0</v>
      </c>
      <c r="BR6" s="2">
        <v>0</v>
      </c>
      <c r="BS6" s="2">
        <v>0</v>
      </c>
      <c r="BT6" s="2">
        <v>0</v>
      </c>
      <c r="BU6" s="3"/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3"/>
      <c r="CB6" s="2">
        <v>1</v>
      </c>
      <c r="CC6" s="2">
        <v>1</v>
      </c>
      <c r="CD6" s="2">
        <v>1</v>
      </c>
      <c r="CE6" s="2">
        <v>2</v>
      </c>
      <c r="CF6" s="2">
        <v>0</v>
      </c>
      <c r="CG6" s="3"/>
    </row>
    <row r="7" spans="1:122" x14ac:dyDescent="0.25">
      <c r="A7" s="7" t="s">
        <v>4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3"/>
      <c r="H7" s="2">
        <v>0</v>
      </c>
      <c r="I7" s="2">
        <v>0</v>
      </c>
      <c r="J7" s="2">
        <v>0</v>
      </c>
      <c r="K7" s="2">
        <v>0</v>
      </c>
      <c r="L7" s="2">
        <v>0</v>
      </c>
      <c r="M7" s="3"/>
      <c r="N7" s="2">
        <v>0</v>
      </c>
      <c r="O7" s="2">
        <v>0</v>
      </c>
      <c r="P7" s="2">
        <v>0</v>
      </c>
      <c r="Q7" s="2">
        <v>0</v>
      </c>
      <c r="R7" s="2">
        <v>0</v>
      </c>
      <c r="S7" s="3"/>
      <c r="T7" s="2">
        <v>0</v>
      </c>
      <c r="U7" s="2">
        <v>0</v>
      </c>
      <c r="V7" s="2">
        <v>0</v>
      </c>
      <c r="W7" s="2">
        <v>0</v>
      </c>
      <c r="X7" s="2">
        <v>0</v>
      </c>
      <c r="Y7" s="3"/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3"/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3"/>
      <c r="AL7" s="2">
        <v>1</v>
      </c>
      <c r="AM7" s="2">
        <v>0</v>
      </c>
      <c r="AN7" s="2">
        <v>0</v>
      </c>
      <c r="AO7" s="2">
        <v>0</v>
      </c>
      <c r="AP7" s="2">
        <v>1</v>
      </c>
      <c r="AQ7" s="3"/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3"/>
      <c r="AX7" s="2">
        <v>1</v>
      </c>
      <c r="AY7" s="2">
        <v>0</v>
      </c>
      <c r="AZ7" s="2">
        <v>0</v>
      </c>
      <c r="BA7" s="2">
        <v>0</v>
      </c>
      <c r="BB7" s="2">
        <v>0</v>
      </c>
      <c r="BC7" s="3"/>
      <c r="BD7" s="2">
        <v>1</v>
      </c>
      <c r="BE7" s="2">
        <v>2</v>
      </c>
      <c r="BF7" s="2">
        <v>2</v>
      </c>
      <c r="BG7" s="2">
        <v>2</v>
      </c>
      <c r="BH7" s="2">
        <v>2</v>
      </c>
      <c r="BI7" s="3"/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3"/>
      <c r="BP7" s="2">
        <v>1</v>
      </c>
      <c r="BQ7" s="2">
        <v>0</v>
      </c>
      <c r="BR7" s="2">
        <v>0</v>
      </c>
      <c r="BS7" s="2">
        <v>0</v>
      </c>
      <c r="BT7" s="2">
        <v>0</v>
      </c>
      <c r="BU7" s="3"/>
      <c r="BV7" s="2">
        <v>2</v>
      </c>
      <c r="BW7" s="2">
        <v>0</v>
      </c>
      <c r="BX7" s="2">
        <v>1</v>
      </c>
      <c r="BY7" s="2">
        <v>2</v>
      </c>
      <c r="BZ7" s="2">
        <v>2</v>
      </c>
      <c r="CA7" s="3"/>
      <c r="CB7" s="2">
        <v>1</v>
      </c>
      <c r="CC7" s="2">
        <v>0</v>
      </c>
      <c r="CD7" s="2">
        <v>0</v>
      </c>
      <c r="CE7" s="2">
        <v>0</v>
      </c>
      <c r="CF7" s="2">
        <v>0</v>
      </c>
      <c r="CG7" s="3"/>
    </row>
    <row r="8" spans="1:122" x14ac:dyDescent="0.25">
      <c r="A8" s="7" t="s">
        <v>5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3"/>
      <c r="H8" s="2">
        <v>2</v>
      </c>
      <c r="I8" s="2">
        <v>0</v>
      </c>
      <c r="J8" s="2">
        <v>0</v>
      </c>
      <c r="K8" s="2">
        <v>0</v>
      </c>
      <c r="L8" s="2">
        <v>0</v>
      </c>
      <c r="M8" s="3"/>
      <c r="N8" s="2">
        <v>0</v>
      </c>
      <c r="O8" s="2">
        <v>0</v>
      </c>
      <c r="P8" s="2">
        <v>0</v>
      </c>
      <c r="Q8" s="2">
        <v>0</v>
      </c>
      <c r="R8" s="2">
        <v>0</v>
      </c>
      <c r="S8" s="3"/>
      <c r="T8" s="2">
        <v>3</v>
      </c>
      <c r="U8" s="2">
        <v>1</v>
      </c>
      <c r="V8" s="2">
        <v>2</v>
      </c>
      <c r="W8" s="2">
        <v>0</v>
      </c>
      <c r="X8" s="2">
        <v>0</v>
      </c>
      <c r="Y8" s="3"/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3"/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3">
        <v>0</v>
      </c>
      <c r="AL8" s="2">
        <v>1</v>
      </c>
      <c r="AM8" s="2">
        <v>1</v>
      </c>
      <c r="AN8" s="2">
        <v>0</v>
      </c>
      <c r="AO8" s="2">
        <v>0</v>
      </c>
      <c r="AP8" s="2">
        <v>0</v>
      </c>
      <c r="AQ8" s="3"/>
      <c r="AR8" s="2">
        <v>2</v>
      </c>
      <c r="AS8" s="2">
        <v>0</v>
      </c>
      <c r="AT8" s="2">
        <v>0</v>
      </c>
      <c r="AU8" s="2">
        <v>0</v>
      </c>
      <c r="AV8" s="2">
        <v>0</v>
      </c>
      <c r="AW8" s="3"/>
      <c r="AX8" s="2">
        <v>0</v>
      </c>
      <c r="AY8" s="2">
        <v>1</v>
      </c>
      <c r="AZ8" s="2">
        <v>0</v>
      </c>
      <c r="BA8" s="2">
        <v>0</v>
      </c>
      <c r="BB8" s="2">
        <v>0</v>
      </c>
      <c r="BC8" s="3"/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3"/>
      <c r="BJ8" s="2">
        <v>1</v>
      </c>
      <c r="BK8" s="2">
        <v>0</v>
      </c>
      <c r="BL8" s="2">
        <v>0</v>
      </c>
      <c r="BM8" s="2">
        <v>0</v>
      </c>
      <c r="BN8" s="2">
        <v>0</v>
      </c>
      <c r="BO8" s="3"/>
      <c r="BP8" s="2">
        <v>2</v>
      </c>
      <c r="BQ8" s="2">
        <v>0</v>
      </c>
      <c r="BR8" s="2">
        <v>0</v>
      </c>
      <c r="BS8" s="2">
        <v>0</v>
      </c>
      <c r="BT8" s="2">
        <v>0</v>
      </c>
      <c r="BU8" s="3"/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3"/>
      <c r="CB8" s="2">
        <v>2</v>
      </c>
      <c r="CC8" s="2">
        <v>1</v>
      </c>
      <c r="CD8" s="2">
        <v>1</v>
      </c>
      <c r="CE8" s="2">
        <v>2</v>
      </c>
      <c r="CF8" s="2">
        <v>2</v>
      </c>
      <c r="CG8" s="3"/>
    </row>
    <row r="9" spans="1:122" x14ac:dyDescent="0.25">
      <c r="A9" s="7" t="s">
        <v>6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3"/>
      <c r="H9" s="2">
        <v>0</v>
      </c>
      <c r="I9" s="2">
        <v>0</v>
      </c>
      <c r="J9" s="2">
        <v>0</v>
      </c>
      <c r="K9" s="2">
        <v>0</v>
      </c>
      <c r="L9" s="2">
        <v>0</v>
      </c>
      <c r="M9" s="3"/>
      <c r="N9" s="2">
        <v>0</v>
      </c>
      <c r="O9" s="2">
        <v>0</v>
      </c>
      <c r="P9" s="2">
        <v>0</v>
      </c>
      <c r="Q9" s="2">
        <v>0</v>
      </c>
      <c r="R9" s="2">
        <v>0</v>
      </c>
      <c r="S9" s="3"/>
      <c r="T9" s="2">
        <v>0</v>
      </c>
      <c r="U9" s="2">
        <v>0</v>
      </c>
      <c r="V9" s="2">
        <v>0</v>
      </c>
      <c r="W9" s="2">
        <v>0</v>
      </c>
      <c r="X9" s="2">
        <v>0</v>
      </c>
      <c r="Y9" s="3"/>
      <c r="Z9" s="2">
        <v>1</v>
      </c>
      <c r="AA9" s="2">
        <v>0</v>
      </c>
      <c r="AB9" s="2">
        <v>0</v>
      </c>
      <c r="AC9" s="2">
        <v>0</v>
      </c>
      <c r="AD9" s="2">
        <v>0</v>
      </c>
      <c r="AE9" s="3"/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3"/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3"/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3"/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3"/>
      <c r="BD9" s="2">
        <v>1</v>
      </c>
      <c r="BE9" s="2">
        <v>1</v>
      </c>
      <c r="BF9" s="2">
        <v>1</v>
      </c>
      <c r="BG9" s="2">
        <v>1</v>
      </c>
      <c r="BH9" s="2">
        <v>1</v>
      </c>
      <c r="BI9" s="3"/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3"/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3"/>
      <c r="BV9" s="2">
        <v>0</v>
      </c>
      <c r="BW9" s="2">
        <v>0</v>
      </c>
      <c r="BX9" s="2">
        <v>0</v>
      </c>
      <c r="BY9" s="2">
        <v>1</v>
      </c>
      <c r="BZ9" s="2">
        <v>0</v>
      </c>
      <c r="CA9" s="3"/>
      <c r="CB9" s="2">
        <v>1</v>
      </c>
      <c r="CC9" s="2">
        <v>0</v>
      </c>
      <c r="CD9" s="2">
        <v>1</v>
      </c>
      <c r="CE9" s="2">
        <v>1</v>
      </c>
      <c r="CF9" s="2">
        <v>1</v>
      </c>
      <c r="CG9" s="3"/>
    </row>
    <row r="10" spans="1:122" x14ac:dyDescent="0.25">
      <c r="A10" s="7" t="s">
        <v>7</v>
      </c>
      <c r="B10" s="2">
        <v>2</v>
      </c>
      <c r="C10" s="2">
        <v>0</v>
      </c>
      <c r="D10" s="2">
        <v>0</v>
      </c>
      <c r="E10" s="2">
        <v>0</v>
      </c>
      <c r="F10" s="2">
        <v>0</v>
      </c>
      <c r="G10" s="3"/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3"/>
      <c r="N10" s="2">
        <v>2</v>
      </c>
      <c r="O10" s="2">
        <v>2</v>
      </c>
      <c r="P10" s="2">
        <v>2</v>
      </c>
      <c r="Q10" s="2">
        <v>2</v>
      </c>
      <c r="R10" s="2">
        <v>1</v>
      </c>
      <c r="S10" s="3"/>
      <c r="T10" s="2">
        <v>4</v>
      </c>
      <c r="U10" s="2">
        <v>3</v>
      </c>
      <c r="V10" s="2">
        <v>2</v>
      </c>
      <c r="W10" s="2">
        <v>2</v>
      </c>
      <c r="X10" s="2">
        <v>2</v>
      </c>
      <c r="Y10" s="3"/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3"/>
      <c r="AF10" s="2">
        <v>0</v>
      </c>
      <c r="AG10" s="2">
        <v>1</v>
      </c>
      <c r="AH10" s="2">
        <v>0</v>
      </c>
      <c r="AI10" s="2">
        <v>0</v>
      </c>
      <c r="AJ10" s="2">
        <v>0</v>
      </c>
      <c r="AK10" s="3"/>
      <c r="AL10" s="2">
        <v>1</v>
      </c>
      <c r="AM10" s="2">
        <v>1</v>
      </c>
      <c r="AN10" s="2">
        <v>1</v>
      </c>
      <c r="AO10" s="2">
        <v>1</v>
      </c>
      <c r="AP10" s="2">
        <v>1</v>
      </c>
      <c r="AQ10" s="3"/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3"/>
      <c r="AX10" s="2">
        <v>0</v>
      </c>
      <c r="AY10" s="2">
        <v>1</v>
      </c>
      <c r="AZ10" s="2">
        <v>0</v>
      </c>
      <c r="BA10" s="2">
        <v>0</v>
      </c>
      <c r="BB10" s="2">
        <v>0</v>
      </c>
      <c r="BC10" s="3"/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3"/>
      <c r="BJ10" s="2">
        <v>3</v>
      </c>
      <c r="BK10" s="2">
        <v>2</v>
      </c>
      <c r="BL10" s="2">
        <v>1</v>
      </c>
      <c r="BM10" s="2">
        <v>3</v>
      </c>
      <c r="BN10" s="2">
        <v>3</v>
      </c>
      <c r="BO10" s="3"/>
      <c r="BP10" s="2">
        <v>1</v>
      </c>
      <c r="BQ10" s="2">
        <v>1</v>
      </c>
      <c r="BR10" s="2">
        <v>1</v>
      </c>
      <c r="BS10" s="2">
        <v>0</v>
      </c>
      <c r="BT10" s="2">
        <v>1</v>
      </c>
      <c r="BU10" s="3"/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3"/>
      <c r="CB10" s="2">
        <v>2</v>
      </c>
      <c r="CC10" s="2">
        <v>3</v>
      </c>
      <c r="CD10" s="2">
        <v>1</v>
      </c>
      <c r="CE10" s="2">
        <v>4</v>
      </c>
      <c r="CF10" s="2">
        <v>2</v>
      </c>
      <c r="CG10" s="3"/>
    </row>
    <row r="11" spans="1:122" x14ac:dyDescent="0.25">
      <c r="A11" s="7" t="s">
        <v>8</v>
      </c>
      <c r="B11" s="2">
        <v>1</v>
      </c>
      <c r="C11" s="2">
        <v>2</v>
      </c>
      <c r="D11" s="2">
        <v>3</v>
      </c>
      <c r="E11" s="2">
        <v>4</v>
      </c>
      <c r="F11" s="2">
        <v>4</v>
      </c>
      <c r="G11" s="3"/>
      <c r="H11" s="2">
        <v>0</v>
      </c>
      <c r="I11" s="2">
        <v>2</v>
      </c>
      <c r="J11" s="2">
        <v>2</v>
      </c>
      <c r="K11" s="2">
        <v>2</v>
      </c>
      <c r="L11" s="2">
        <v>2</v>
      </c>
      <c r="M11" s="3"/>
      <c r="N11" s="2">
        <v>6</v>
      </c>
      <c r="O11" s="2">
        <v>6</v>
      </c>
      <c r="P11" s="2">
        <v>6</v>
      </c>
      <c r="Q11" s="2">
        <v>6</v>
      </c>
      <c r="R11" s="2">
        <v>7</v>
      </c>
      <c r="S11" s="3"/>
      <c r="T11" s="2">
        <v>0</v>
      </c>
      <c r="U11" s="2">
        <v>2</v>
      </c>
      <c r="V11" s="2">
        <v>2</v>
      </c>
      <c r="W11" s="2">
        <v>3</v>
      </c>
      <c r="X11" s="2">
        <v>3</v>
      </c>
      <c r="Y11" s="3"/>
      <c r="Z11" s="2">
        <v>4</v>
      </c>
      <c r="AA11" s="2">
        <v>2</v>
      </c>
      <c r="AB11" s="2">
        <v>2</v>
      </c>
      <c r="AC11" s="2">
        <v>1</v>
      </c>
      <c r="AD11" s="2">
        <v>1</v>
      </c>
      <c r="AE11" s="3"/>
      <c r="AF11" s="2">
        <v>3</v>
      </c>
      <c r="AG11" s="2">
        <v>2</v>
      </c>
      <c r="AH11" s="2">
        <v>3</v>
      </c>
      <c r="AI11" s="2">
        <v>4</v>
      </c>
      <c r="AJ11" s="2">
        <v>2</v>
      </c>
      <c r="AK11" s="3"/>
      <c r="AL11" s="2">
        <v>2</v>
      </c>
      <c r="AM11" s="2">
        <v>2</v>
      </c>
      <c r="AN11" s="2">
        <v>2</v>
      </c>
      <c r="AO11" s="2">
        <v>2</v>
      </c>
      <c r="AP11" s="2">
        <v>2</v>
      </c>
      <c r="AQ11" s="3"/>
      <c r="AR11" s="2">
        <v>1</v>
      </c>
      <c r="AS11" s="2">
        <v>1</v>
      </c>
      <c r="AT11" s="2">
        <v>0</v>
      </c>
      <c r="AU11" s="2">
        <v>2</v>
      </c>
      <c r="AV11" s="2">
        <v>0</v>
      </c>
      <c r="AW11" s="3"/>
      <c r="AX11" s="2">
        <v>1</v>
      </c>
      <c r="AY11" s="2">
        <v>2</v>
      </c>
      <c r="AZ11" s="2">
        <v>2</v>
      </c>
      <c r="BA11" s="2">
        <v>2</v>
      </c>
      <c r="BB11" s="2">
        <v>2</v>
      </c>
      <c r="BC11" s="3"/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3"/>
      <c r="BJ11" s="2">
        <v>1</v>
      </c>
      <c r="BK11" s="2">
        <v>3</v>
      </c>
      <c r="BL11" s="2">
        <v>3</v>
      </c>
      <c r="BM11" s="2">
        <v>3</v>
      </c>
      <c r="BN11" s="2">
        <v>4</v>
      </c>
      <c r="BO11" s="3"/>
      <c r="BP11" s="2">
        <v>0</v>
      </c>
      <c r="BQ11" s="2">
        <v>2</v>
      </c>
      <c r="BR11" s="2">
        <v>2</v>
      </c>
      <c r="BS11" s="2">
        <v>3</v>
      </c>
      <c r="BT11" s="2">
        <v>3</v>
      </c>
      <c r="BU11" s="3"/>
      <c r="BV11" s="2">
        <v>2</v>
      </c>
      <c r="BW11" s="2">
        <v>2</v>
      </c>
      <c r="BX11" s="2">
        <v>2</v>
      </c>
      <c r="BY11" s="2">
        <v>0</v>
      </c>
      <c r="BZ11" s="2">
        <v>2</v>
      </c>
      <c r="CA11" s="3"/>
      <c r="CB11" s="2">
        <v>0</v>
      </c>
      <c r="CC11" s="2">
        <v>2</v>
      </c>
      <c r="CD11" s="2">
        <v>3</v>
      </c>
      <c r="CE11" s="2">
        <v>1</v>
      </c>
      <c r="CF11" s="2">
        <v>1</v>
      </c>
      <c r="CG11" s="3"/>
    </row>
    <row r="12" spans="1:122" x14ac:dyDescent="0.25">
      <c r="A12" s="7" t="s">
        <v>9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3"/>
      <c r="H12" s="2">
        <v>2</v>
      </c>
      <c r="I12" s="2">
        <v>1</v>
      </c>
      <c r="J12" s="2">
        <v>1</v>
      </c>
      <c r="K12" s="2">
        <v>1</v>
      </c>
      <c r="L12" s="2">
        <v>1</v>
      </c>
      <c r="M12" s="3"/>
      <c r="N12" s="2">
        <v>2</v>
      </c>
      <c r="O12" s="2">
        <v>2</v>
      </c>
      <c r="P12" s="2">
        <v>2</v>
      </c>
      <c r="Q12" s="2">
        <v>2</v>
      </c>
      <c r="R12" s="2">
        <v>2</v>
      </c>
      <c r="S12" s="3"/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3"/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3"/>
      <c r="AF12" s="2">
        <v>1</v>
      </c>
      <c r="AG12" s="2">
        <v>1</v>
      </c>
      <c r="AH12" s="2">
        <v>0</v>
      </c>
      <c r="AI12" s="2">
        <v>0</v>
      </c>
      <c r="AJ12" s="2">
        <v>0</v>
      </c>
      <c r="AK12" s="3"/>
      <c r="AL12" s="2">
        <v>1</v>
      </c>
      <c r="AM12" s="2">
        <v>1</v>
      </c>
      <c r="AN12" s="2">
        <v>1</v>
      </c>
      <c r="AO12" s="2">
        <v>1</v>
      </c>
      <c r="AP12" s="2">
        <v>1</v>
      </c>
      <c r="AQ12" s="3"/>
      <c r="AR12" s="2">
        <v>2</v>
      </c>
      <c r="AS12" s="2">
        <v>0</v>
      </c>
      <c r="AT12" s="2">
        <v>0</v>
      </c>
      <c r="AU12" s="2">
        <v>0</v>
      </c>
      <c r="AV12" s="2">
        <v>0</v>
      </c>
      <c r="AW12" s="3"/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3"/>
      <c r="BD12" s="2">
        <v>2</v>
      </c>
      <c r="BE12" s="2">
        <v>2</v>
      </c>
      <c r="BF12" s="2">
        <v>2</v>
      </c>
      <c r="BG12" s="2">
        <v>2</v>
      </c>
      <c r="BH12" s="2">
        <v>2</v>
      </c>
      <c r="BI12" s="3"/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3"/>
      <c r="BP12" s="2">
        <v>1</v>
      </c>
      <c r="BQ12" s="2">
        <v>1</v>
      </c>
      <c r="BR12" s="2">
        <v>0</v>
      </c>
      <c r="BS12" s="2">
        <v>0</v>
      </c>
      <c r="BT12" s="2">
        <v>0</v>
      </c>
      <c r="BU12" s="3"/>
      <c r="BV12" s="2">
        <v>2</v>
      </c>
      <c r="BW12" s="2">
        <v>1</v>
      </c>
      <c r="BX12" s="2">
        <v>1</v>
      </c>
      <c r="BY12" s="2">
        <v>2</v>
      </c>
      <c r="BZ12" s="2">
        <v>1</v>
      </c>
      <c r="CA12" s="3"/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3"/>
    </row>
    <row r="13" spans="1:122" x14ac:dyDescent="0.25">
      <c r="A13" s="7" t="s">
        <v>10</v>
      </c>
      <c r="B13" s="2">
        <v>4</v>
      </c>
      <c r="C13" s="2">
        <v>2</v>
      </c>
      <c r="D13" s="2">
        <v>1</v>
      </c>
      <c r="E13" s="2">
        <v>0</v>
      </c>
      <c r="F13" s="2">
        <v>0</v>
      </c>
      <c r="G13" s="3"/>
      <c r="H13" s="2">
        <v>2</v>
      </c>
      <c r="I13" s="2">
        <v>2</v>
      </c>
      <c r="J13" s="2">
        <v>2</v>
      </c>
      <c r="K13" s="2">
        <v>2</v>
      </c>
      <c r="L13" s="2">
        <v>2</v>
      </c>
      <c r="M13" s="3"/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3"/>
      <c r="T13" s="2">
        <v>1</v>
      </c>
      <c r="U13" s="2">
        <v>2</v>
      </c>
      <c r="V13" s="2">
        <v>2</v>
      </c>
      <c r="W13" s="2">
        <v>2</v>
      </c>
      <c r="X13" s="2">
        <v>2</v>
      </c>
      <c r="Y13" s="3"/>
      <c r="Z13" s="2">
        <v>1</v>
      </c>
      <c r="AA13" s="2">
        <v>3</v>
      </c>
      <c r="AB13" s="2">
        <v>1</v>
      </c>
      <c r="AC13" s="2">
        <v>1</v>
      </c>
      <c r="AD13" s="2">
        <v>0</v>
      </c>
      <c r="AE13" s="3"/>
      <c r="AF13" s="2">
        <v>1</v>
      </c>
      <c r="AG13" s="2">
        <v>1</v>
      </c>
      <c r="AH13" s="2">
        <v>0</v>
      </c>
      <c r="AI13" s="2">
        <v>0</v>
      </c>
      <c r="AJ13" s="2">
        <v>1</v>
      </c>
      <c r="AK13" s="3"/>
      <c r="AL13" s="2">
        <v>1</v>
      </c>
      <c r="AM13" s="2">
        <v>1</v>
      </c>
      <c r="AN13" s="2">
        <v>2</v>
      </c>
      <c r="AO13" s="2">
        <v>2</v>
      </c>
      <c r="AP13" s="2">
        <v>2</v>
      </c>
      <c r="AQ13" s="3"/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3"/>
      <c r="AX13" s="2">
        <v>2</v>
      </c>
      <c r="AY13" s="2">
        <v>1</v>
      </c>
      <c r="AZ13" s="2">
        <v>2</v>
      </c>
      <c r="BA13" s="2">
        <v>2</v>
      </c>
      <c r="BB13" s="2">
        <v>2</v>
      </c>
      <c r="BC13" s="3"/>
      <c r="BD13" s="2">
        <v>1</v>
      </c>
      <c r="BE13" s="2">
        <v>1</v>
      </c>
      <c r="BF13" s="2">
        <v>1</v>
      </c>
      <c r="BG13" s="2">
        <v>1</v>
      </c>
      <c r="BH13" s="2">
        <v>1</v>
      </c>
      <c r="BI13" s="3"/>
      <c r="BJ13" s="2">
        <v>1</v>
      </c>
      <c r="BK13" s="2">
        <v>0</v>
      </c>
      <c r="BL13" s="2">
        <v>0</v>
      </c>
      <c r="BM13" s="2">
        <v>0</v>
      </c>
      <c r="BN13" s="2">
        <v>0</v>
      </c>
      <c r="BO13" s="3"/>
      <c r="BP13" s="2">
        <v>0</v>
      </c>
      <c r="BQ13" s="2">
        <v>1</v>
      </c>
      <c r="BR13" s="2">
        <v>1</v>
      </c>
      <c r="BS13" s="2">
        <v>1</v>
      </c>
      <c r="BT13" s="2">
        <v>1</v>
      </c>
      <c r="BU13" s="3"/>
      <c r="BV13" s="2">
        <v>1</v>
      </c>
      <c r="BW13" s="2">
        <v>2</v>
      </c>
      <c r="BX13" s="2">
        <v>2</v>
      </c>
      <c r="BY13" s="2">
        <v>3</v>
      </c>
      <c r="BZ13" s="2">
        <v>1</v>
      </c>
      <c r="CA13" s="3"/>
      <c r="CB13" s="2">
        <v>0</v>
      </c>
      <c r="CC13" s="2">
        <v>0</v>
      </c>
      <c r="CD13" s="2">
        <v>1</v>
      </c>
      <c r="CE13" s="2">
        <v>0</v>
      </c>
      <c r="CF13" s="2">
        <v>1</v>
      </c>
      <c r="CG13" s="3"/>
    </row>
    <row r="14" spans="1:122" x14ac:dyDescent="0.25">
      <c r="A14" s="13" t="s">
        <v>11</v>
      </c>
      <c r="B14" s="25">
        <v>10</v>
      </c>
      <c r="C14" s="25">
        <v>10</v>
      </c>
      <c r="D14" s="25">
        <v>10</v>
      </c>
      <c r="E14" s="25">
        <v>10</v>
      </c>
      <c r="F14" s="25">
        <v>10</v>
      </c>
      <c r="G14" s="25"/>
      <c r="H14" s="25">
        <v>10</v>
      </c>
      <c r="I14" s="25">
        <v>10</v>
      </c>
      <c r="J14" s="25">
        <v>10</v>
      </c>
      <c r="K14" s="25">
        <v>10</v>
      </c>
      <c r="L14" s="25">
        <v>10</v>
      </c>
      <c r="M14" s="25"/>
      <c r="N14" s="25">
        <v>10</v>
      </c>
      <c r="O14" s="25">
        <v>10</v>
      </c>
      <c r="P14" s="25">
        <v>10</v>
      </c>
      <c r="Q14" s="25">
        <v>10</v>
      </c>
      <c r="R14" s="25">
        <v>10</v>
      </c>
      <c r="S14" s="25"/>
      <c r="T14" s="25">
        <v>10</v>
      </c>
      <c r="U14" s="25">
        <v>10</v>
      </c>
      <c r="V14" s="25">
        <v>10</v>
      </c>
      <c r="W14" s="25">
        <v>10</v>
      </c>
      <c r="X14" s="25">
        <v>10</v>
      </c>
      <c r="Y14" s="25"/>
      <c r="Z14" s="25">
        <v>10</v>
      </c>
      <c r="AA14" s="25">
        <v>10</v>
      </c>
      <c r="AB14" s="25">
        <v>10</v>
      </c>
      <c r="AC14" s="25">
        <v>10</v>
      </c>
      <c r="AD14" s="25">
        <v>10</v>
      </c>
      <c r="AE14" s="25"/>
      <c r="AF14" s="25">
        <v>10</v>
      </c>
      <c r="AG14" s="25">
        <v>10</v>
      </c>
      <c r="AH14" s="25">
        <v>10</v>
      </c>
      <c r="AI14" s="25">
        <v>10</v>
      </c>
      <c r="AJ14" s="25">
        <v>10</v>
      </c>
      <c r="AK14" s="25"/>
      <c r="AL14" s="25">
        <v>10</v>
      </c>
      <c r="AM14" s="25">
        <v>10</v>
      </c>
      <c r="AN14" s="25">
        <v>10</v>
      </c>
      <c r="AO14" s="25">
        <v>10</v>
      </c>
      <c r="AP14" s="25">
        <v>10</v>
      </c>
      <c r="AQ14" s="25"/>
      <c r="AR14" s="25">
        <v>10</v>
      </c>
      <c r="AS14" s="25">
        <v>10</v>
      </c>
      <c r="AT14" s="25">
        <v>10</v>
      </c>
      <c r="AU14" s="25">
        <v>10</v>
      </c>
      <c r="AV14" s="25">
        <v>10</v>
      </c>
      <c r="AW14" s="25"/>
      <c r="AX14" s="25">
        <v>10</v>
      </c>
      <c r="AY14" s="25">
        <v>10</v>
      </c>
      <c r="AZ14" s="25">
        <v>10</v>
      </c>
      <c r="BA14" s="25">
        <v>10</v>
      </c>
      <c r="BB14" s="25">
        <v>10</v>
      </c>
      <c r="BC14" s="25"/>
      <c r="BD14" s="25">
        <v>10</v>
      </c>
      <c r="BE14" s="25">
        <v>10</v>
      </c>
      <c r="BF14" s="25">
        <v>10</v>
      </c>
      <c r="BG14" s="25">
        <v>10</v>
      </c>
      <c r="BH14" s="25">
        <v>10</v>
      </c>
      <c r="BI14" s="25"/>
      <c r="BJ14" s="25">
        <v>10</v>
      </c>
      <c r="BK14" s="25">
        <v>10</v>
      </c>
      <c r="BL14" s="25">
        <v>10</v>
      </c>
      <c r="BM14" s="25">
        <v>10</v>
      </c>
      <c r="BN14" s="25">
        <v>10</v>
      </c>
      <c r="BO14" s="25"/>
      <c r="BP14" s="25">
        <v>10</v>
      </c>
      <c r="BQ14" s="25">
        <v>10</v>
      </c>
      <c r="BR14" s="25">
        <v>10</v>
      </c>
      <c r="BS14" s="25">
        <v>10</v>
      </c>
      <c r="BT14" s="25">
        <v>10</v>
      </c>
      <c r="BU14" s="25"/>
      <c r="BV14" s="25">
        <v>10</v>
      </c>
      <c r="BW14" s="25">
        <v>10</v>
      </c>
      <c r="BX14" s="25">
        <v>10</v>
      </c>
      <c r="BY14" s="25">
        <v>10</v>
      </c>
      <c r="BZ14" s="25">
        <v>10</v>
      </c>
      <c r="CA14" s="25"/>
      <c r="CB14" s="25">
        <v>10</v>
      </c>
      <c r="CC14" s="25">
        <v>10</v>
      </c>
      <c r="CD14" s="25">
        <v>10</v>
      </c>
      <c r="CE14" s="25">
        <v>10</v>
      </c>
      <c r="CF14" s="25">
        <v>10</v>
      </c>
      <c r="CG14" s="3"/>
    </row>
    <row r="15" spans="1:122" x14ac:dyDescent="0.25">
      <c r="A15" s="8"/>
      <c r="B15" s="8"/>
      <c r="C15" s="8"/>
      <c r="D15" s="8"/>
      <c r="E15" s="8"/>
      <c r="F15" s="8"/>
      <c r="G15" s="9"/>
      <c r="H15" s="8"/>
      <c r="I15" s="8"/>
      <c r="J15" s="8"/>
      <c r="K15" s="8"/>
      <c r="L15" s="8"/>
      <c r="M15" s="9"/>
      <c r="N15" s="8"/>
      <c r="O15" s="8"/>
      <c r="P15" s="8"/>
      <c r="Q15" s="8"/>
      <c r="R15" s="8"/>
      <c r="S15" s="9"/>
      <c r="T15" s="8"/>
      <c r="U15" s="8"/>
      <c r="V15" s="8"/>
      <c r="W15" s="8"/>
      <c r="X15" s="8"/>
      <c r="Y15" s="9"/>
      <c r="Z15" s="8"/>
      <c r="AA15" s="8"/>
      <c r="AB15" s="8"/>
      <c r="AC15" s="8"/>
      <c r="AD15" s="8"/>
      <c r="AE15" s="9"/>
      <c r="AF15" s="8"/>
      <c r="AG15" s="8"/>
      <c r="AH15" s="8"/>
      <c r="AI15" s="8"/>
      <c r="AJ15" s="8"/>
      <c r="AK15" s="9"/>
      <c r="AL15" s="8"/>
      <c r="AM15" s="8"/>
      <c r="AN15" s="8"/>
      <c r="AO15" s="8"/>
      <c r="AP15" s="8"/>
      <c r="AQ15" s="9"/>
      <c r="AR15" s="8"/>
      <c r="AS15" s="8"/>
      <c r="AT15" s="8"/>
      <c r="AU15" s="8"/>
      <c r="AV15" s="8"/>
      <c r="AW15" s="9"/>
      <c r="AX15" s="8"/>
      <c r="AY15" s="8"/>
      <c r="AZ15" s="8"/>
      <c r="BA15" s="8"/>
      <c r="BB15" s="8"/>
      <c r="BC15" s="9"/>
      <c r="BD15" s="8"/>
      <c r="BE15" s="8"/>
      <c r="BF15" s="8"/>
      <c r="BG15" s="8"/>
      <c r="BH15" s="8"/>
      <c r="BI15" s="9"/>
      <c r="BJ15" s="8"/>
      <c r="BK15" s="8"/>
      <c r="BL15" s="8"/>
      <c r="BM15" s="8"/>
      <c r="BN15" s="8"/>
      <c r="BO15" s="9"/>
      <c r="BP15" s="8"/>
      <c r="BQ15" s="8"/>
      <c r="BR15" s="8"/>
      <c r="BS15" s="8"/>
      <c r="BT15" s="8"/>
      <c r="BU15" s="9"/>
      <c r="BV15" s="8"/>
      <c r="BW15" s="8"/>
      <c r="BX15" s="8"/>
      <c r="BY15" s="8"/>
      <c r="BZ15" s="8"/>
      <c r="CA15" s="9"/>
      <c r="CB15" s="8"/>
      <c r="CC15" s="8"/>
      <c r="CD15" s="8"/>
      <c r="CE15" s="8"/>
      <c r="CF15" s="8"/>
      <c r="CG15" s="14"/>
    </row>
    <row r="16" spans="1:122" x14ac:dyDescent="0.25">
      <c r="A16" s="2" t="s">
        <v>12</v>
      </c>
      <c r="B16" s="2">
        <v>3</v>
      </c>
      <c r="C16" s="2">
        <v>3</v>
      </c>
      <c r="D16" s="2">
        <v>4</v>
      </c>
      <c r="E16" s="2">
        <v>5</v>
      </c>
      <c r="F16" s="2">
        <v>5</v>
      </c>
      <c r="G16" s="3"/>
      <c r="H16" s="2">
        <v>2</v>
      </c>
      <c r="I16" s="2">
        <v>2</v>
      </c>
      <c r="J16" s="2">
        <v>3</v>
      </c>
      <c r="K16" s="2">
        <v>3</v>
      </c>
      <c r="L16" s="2">
        <v>3</v>
      </c>
      <c r="M16" s="3"/>
      <c r="N16" s="2">
        <v>1</v>
      </c>
      <c r="O16" s="2">
        <v>1</v>
      </c>
      <c r="P16" s="2">
        <v>0</v>
      </c>
      <c r="Q16" s="2">
        <v>0</v>
      </c>
      <c r="R16" s="2">
        <v>0</v>
      </c>
      <c r="S16" s="3"/>
      <c r="T16" s="2">
        <v>1</v>
      </c>
      <c r="U16" s="2">
        <v>2</v>
      </c>
      <c r="V16" s="2">
        <v>2</v>
      </c>
      <c r="W16" s="2">
        <v>2</v>
      </c>
      <c r="X16" s="2">
        <v>2</v>
      </c>
      <c r="Y16" s="3"/>
      <c r="Z16" s="2">
        <v>3</v>
      </c>
      <c r="AA16" s="2">
        <v>3</v>
      </c>
      <c r="AB16" s="2">
        <v>4</v>
      </c>
      <c r="AC16" s="2">
        <v>4</v>
      </c>
      <c r="AD16" s="2">
        <v>5</v>
      </c>
      <c r="AE16" s="3"/>
      <c r="AF16" s="2">
        <v>0</v>
      </c>
      <c r="AG16" s="2">
        <v>3</v>
      </c>
      <c r="AH16" s="2">
        <v>2</v>
      </c>
      <c r="AI16" s="2">
        <v>4</v>
      </c>
      <c r="AJ16" s="2">
        <v>4</v>
      </c>
      <c r="AK16" s="3"/>
      <c r="AL16" s="2">
        <v>1</v>
      </c>
      <c r="AM16" s="2">
        <v>2</v>
      </c>
      <c r="AN16" s="2">
        <v>2</v>
      </c>
      <c r="AO16" s="2">
        <v>2</v>
      </c>
      <c r="AP16" s="2">
        <v>2</v>
      </c>
      <c r="AQ16" s="3"/>
      <c r="AR16" s="2">
        <v>2</v>
      </c>
      <c r="AS16" s="2">
        <v>3</v>
      </c>
      <c r="AT16" s="2">
        <v>3</v>
      </c>
      <c r="AU16" s="2">
        <v>4</v>
      </c>
      <c r="AV16" s="2">
        <v>5</v>
      </c>
      <c r="AW16" s="3"/>
      <c r="AX16" s="2">
        <v>2</v>
      </c>
      <c r="AY16" s="2">
        <v>2</v>
      </c>
      <c r="AZ16" s="2">
        <v>3</v>
      </c>
      <c r="BA16" s="2">
        <v>3</v>
      </c>
      <c r="BB16" s="2">
        <v>2</v>
      </c>
      <c r="BC16" s="3"/>
      <c r="BD16" s="2">
        <v>1</v>
      </c>
      <c r="BE16" s="2">
        <v>1</v>
      </c>
      <c r="BF16" s="2">
        <v>0</v>
      </c>
      <c r="BG16" s="2">
        <v>0</v>
      </c>
      <c r="BH16" s="2">
        <v>0</v>
      </c>
      <c r="BI16" s="3"/>
      <c r="BJ16" s="2">
        <v>3</v>
      </c>
      <c r="BK16" s="2">
        <v>3</v>
      </c>
      <c r="BL16" s="2">
        <v>3</v>
      </c>
      <c r="BM16" s="2">
        <v>4</v>
      </c>
      <c r="BN16" s="2">
        <v>5</v>
      </c>
      <c r="BO16" s="3"/>
      <c r="BP16" s="2">
        <v>3</v>
      </c>
      <c r="BQ16" s="2">
        <v>2</v>
      </c>
      <c r="BR16" s="2">
        <v>3</v>
      </c>
      <c r="BS16" s="2">
        <v>3</v>
      </c>
      <c r="BT16" s="2">
        <v>2</v>
      </c>
      <c r="BU16" s="3"/>
      <c r="BV16" s="2">
        <v>3</v>
      </c>
      <c r="BW16" s="2">
        <v>3</v>
      </c>
      <c r="BX16" s="2">
        <v>3</v>
      </c>
      <c r="BY16" s="2">
        <v>3</v>
      </c>
      <c r="BZ16" s="2">
        <v>2</v>
      </c>
      <c r="CA16" s="3"/>
      <c r="CB16" s="2">
        <v>2</v>
      </c>
      <c r="CC16" s="2">
        <v>2</v>
      </c>
      <c r="CD16" s="2">
        <v>3</v>
      </c>
      <c r="CE16" s="2">
        <v>2</v>
      </c>
      <c r="CF16" s="2">
        <v>2</v>
      </c>
      <c r="CG16" s="3"/>
    </row>
    <row r="17" spans="1:85" x14ac:dyDescent="0.25">
      <c r="A17" s="2" t="s">
        <v>13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3"/>
      <c r="H17" s="2">
        <v>1</v>
      </c>
      <c r="I17" s="2">
        <v>1</v>
      </c>
      <c r="J17" s="2">
        <v>0</v>
      </c>
      <c r="K17" s="2">
        <v>0</v>
      </c>
      <c r="L17" s="2">
        <v>0</v>
      </c>
      <c r="M17" s="3"/>
      <c r="N17" s="2">
        <v>3</v>
      </c>
      <c r="O17" s="2">
        <v>2</v>
      </c>
      <c r="P17" s="2">
        <v>3</v>
      </c>
      <c r="Q17" s="2">
        <v>3</v>
      </c>
      <c r="R17" s="2">
        <v>3</v>
      </c>
      <c r="S17" s="3"/>
      <c r="T17" s="2">
        <v>3</v>
      </c>
      <c r="U17" s="2">
        <v>2</v>
      </c>
      <c r="V17" s="2">
        <v>2</v>
      </c>
      <c r="W17" s="2">
        <v>1</v>
      </c>
      <c r="X17" s="2">
        <v>1</v>
      </c>
      <c r="Y17" s="3"/>
      <c r="Z17" s="2">
        <v>1</v>
      </c>
      <c r="AA17" s="2">
        <v>0</v>
      </c>
      <c r="AB17" s="2">
        <v>0</v>
      </c>
      <c r="AC17" s="2">
        <v>0</v>
      </c>
      <c r="AD17" s="2">
        <v>0</v>
      </c>
      <c r="AE17" s="3"/>
      <c r="AF17" s="2">
        <v>1</v>
      </c>
      <c r="AG17" s="2">
        <v>0</v>
      </c>
      <c r="AH17" s="2">
        <v>0</v>
      </c>
      <c r="AI17" s="2">
        <v>0</v>
      </c>
      <c r="AJ17" s="2">
        <v>0</v>
      </c>
      <c r="AK17" s="3"/>
      <c r="AL17" s="2">
        <v>1</v>
      </c>
      <c r="AM17" s="2">
        <v>1</v>
      </c>
      <c r="AN17" s="2">
        <v>1</v>
      </c>
      <c r="AO17" s="2">
        <v>1</v>
      </c>
      <c r="AP17" s="2">
        <v>1</v>
      </c>
      <c r="AQ17" s="3"/>
      <c r="AR17" s="2">
        <v>1</v>
      </c>
      <c r="AS17" s="2">
        <v>0</v>
      </c>
      <c r="AT17" s="2">
        <v>0</v>
      </c>
      <c r="AU17" s="2">
        <v>0</v>
      </c>
      <c r="AV17" s="2">
        <v>0</v>
      </c>
      <c r="AW17" s="3"/>
      <c r="AX17" s="2">
        <v>1</v>
      </c>
      <c r="AY17" s="2">
        <v>1</v>
      </c>
      <c r="AZ17" s="2">
        <v>0</v>
      </c>
      <c r="BA17" s="2">
        <v>0</v>
      </c>
      <c r="BB17" s="2">
        <v>1</v>
      </c>
      <c r="BC17" s="3"/>
      <c r="BD17" s="2">
        <v>2</v>
      </c>
      <c r="BE17" s="2">
        <v>2</v>
      </c>
      <c r="BF17" s="2">
        <v>2</v>
      </c>
      <c r="BG17" s="2">
        <v>2</v>
      </c>
      <c r="BH17" s="2">
        <v>2</v>
      </c>
      <c r="BI17" s="3"/>
      <c r="BJ17" s="2">
        <v>1</v>
      </c>
      <c r="BK17" s="2">
        <v>0</v>
      </c>
      <c r="BL17" s="2">
        <v>0</v>
      </c>
      <c r="BM17" s="2">
        <v>0</v>
      </c>
      <c r="BN17" s="2">
        <v>0</v>
      </c>
      <c r="BO17" s="3"/>
      <c r="BP17" s="2">
        <v>1</v>
      </c>
      <c r="BQ17" s="2">
        <v>1</v>
      </c>
      <c r="BR17" s="2">
        <v>0</v>
      </c>
      <c r="BS17" s="2">
        <v>0</v>
      </c>
      <c r="BT17" s="2">
        <v>1</v>
      </c>
      <c r="BU17" s="3"/>
      <c r="BV17" s="2">
        <v>1</v>
      </c>
      <c r="BW17" s="2">
        <v>0</v>
      </c>
      <c r="BX17" s="2">
        <v>0</v>
      </c>
      <c r="BY17" s="2">
        <v>1</v>
      </c>
      <c r="BZ17" s="2">
        <v>1</v>
      </c>
      <c r="CA17" s="3"/>
      <c r="CB17" s="2">
        <v>1</v>
      </c>
      <c r="CC17" s="2">
        <v>0</v>
      </c>
      <c r="CD17" s="2">
        <v>0</v>
      </c>
      <c r="CE17" s="2">
        <v>0</v>
      </c>
      <c r="CF17" s="2">
        <v>2</v>
      </c>
      <c r="CG17" s="3"/>
    </row>
    <row r="18" spans="1:85" x14ac:dyDescent="0.25">
      <c r="A18" s="2" t="s">
        <v>14</v>
      </c>
      <c r="B18" s="2">
        <v>2</v>
      </c>
      <c r="C18" s="2">
        <v>2</v>
      </c>
      <c r="D18" s="2">
        <v>1</v>
      </c>
      <c r="E18" s="2">
        <v>0</v>
      </c>
      <c r="F18" s="2">
        <v>0</v>
      </c>
      <c r="G18" s="3"/>
      <c r="H18" s="2">
        <v>2</v>
      </c>
      <c r="I18" s="2">
        <v>2</v>
      </c>
      <c r="J18" s="2">
        <v>2</v>
      </c>
      <c r="K18" s="2">
        <v>2</v>
      </c>
      <c r="L18" s="2">
        <v>2</v>
      </c>
      <c r="M18" s="3"/>
      <c r="N18" s="2">
        <v>1</v>
      </c>
      <c r="O18" s="2">
        <v>2</v>
      </c>
      <c r="P18" s="2">
        <v>2</v>
      </c>
      <c r="Q18" s="2">
        <v>2</v>
      </c>
      <c r="R18" s="2">
        <v>2</v>
      </c>
      <c r="S18" s="3"/>
      <c r="T18" s="2">
        <v>1</v>
      </c>
      <c r="U18" s="2">
        <v>1</v>
      </c>
      <c r="V18" s="2">
        <v>1</v>
      </c>
      <c r="W18" s="2">
        <v>2</v>
      </c>
      <c r="X18" s="2">
        <v>2</v>
      </c>
      <c r="Y18" s="3"/>
      <c r="Z18" s="2">
        <v>1</v>
      </c>
      <c r="AA18" s="2">
        <v>2</v>
      </c>
      <c r="AB18" s="2">
        <v>1</v>
      </c>
      <c r="AC18" s="2">
        <v>1</v>
      </c>
      <c r="AD18" s="2">
        <v>0</v>
      </c>
      <c r="AE18" s="3"/>
      <c r="AF18" s="2">
        <v>4</v>
      </c>
      <c r="AG18" s="2">
        <v>2</v>
      </c>
      <c r="AH18" s="2">
        <v>3</v>
      </c>
      <c r="AI18" s="2">
        <v>1</v>
      </c>
      <c r="AJ18" s="2">
        <v>1</v>
      </c>
      <c r="AK18" s="3"/>
      <c r="AL18" s="2">
        <v>3</v>
      </c>
      <c r="AM18" s="2">
        <v>2</v>
      </c>
      <c r="AN18" s="2">
        <v>2</v>
      </c>
      <c r="AO18" s="2">
        <v>2</v>
      </c>
      <c r="AP18" s="2">
        <v>2</v>
      </c>
      <c r="AQ18" s="3"/>
      <c r="AR18" s="2">
        <v>2</v>
      </c>
      <c r="AS18" s="2">
        <v>2</v>
      </c>
      <c r="AT18" s="2">
        <v>2</v>
      </c>
      <c r="AU18" s="2">
        <v>1</v>
      </c>
      <c r="AV18" s="2">
        <v>0</v>
      </c>
      <c r="AW18" s="3"/>
      <c r="AX18" s="2">
        <v>2</v>
      </c>
      <c r="AY18" s="2">
        <v>2</v>
      </c>
      <c r="AZ18" s="2">
        <v>2</v>
      </c>
      <c r="BA18" s="2">
        <v>2</v>
      </c>
      <c r="BB18" s="2">
        <v>2</v>
      </c>
      <c r="BC18" s="3"/>
      <c r="BD18" s="2">
        <v>2</v>
      </c>
      <c r="BE18" s="2">
        <v>2</v>
      </c>
      <c r="BF18" s="2">
        <v>3</v>
      </c>
      <c r="BG18" s="2">
        <v>3</v>
      </c>
      <c r="BH18" s="2">
        <v>3</v>
      </c>
      <c r="BI18" s="3"/>
      <c r="BJ18" s="2">
        <v>1</v>
      </c>
      <c r="BK18" s="2">
        <v>2</v>
      </c>
      <c r="BL18" s="2">
        <v>2</v>
      </c>
      <c r="BM18" s="2">
        <v>1</v>
      </c>
      <c r="BN18" s="2">
        <v>0</v>
      </c>
      <c r="BO18" s="3"/>
      <c r="BP18" s="2">
        <v>1</v>
      </c>
      <c r="BQ18" s="2">
        <v>2</v>
      </c>
      <c r="BR18" s="2">
        <v>2</v>
      </c>
      <c r="BS18" s="2">
        <v>2</v>
      </c>
      <c r="BT18" s="2">
        <v>2</v>
      </c>
      <c r="BU18" s="3"/>
      <c r="BV18" s="2">
        <v>1</v>
      </c>
      <c r="BW18" s="2">
        <v>2</v>
      </c>
      <c r="BX18" s="2">
        <v>2</v>
      </c>
      <c r="BY18" s="2">
        <v>1</v>
      </c>
      <c r="BZ18" s="2">
        <v>2</v>
      </c>
      <c r="CA18" s="3"/>
      <c r="CB18" s="2">
        <v>2</v>
      </c>
      <c r="CC18" s="2">
        <v>3</v>
      </c>
      <c r="CD18" s="2">
        <v>2</v>
      </c>
      <c r="CE18" s="2">
        <v>3</v>
      </c>
      <c r="CF18" s="2">
        <v>1</v>
      </c>
      <c r="CG18" s="3"/>
    </row>
    <row r="19" spans="1:85" x14ac:dyDescent="0.25">
      <c r="A19" s="8"/>
      <c r="B19" s="8"/>
      <c r="C19" s="8"/>
      <c r="D19" s="8"/>
      <c r="E19" s="8"/>
      <c r="F19" s="8"/>
      <c r="G19" s="9"/>
      <c r="H19" s="8"/>
      <c r="I19" s="8"/>
      <c r="J19" s="8"/>
      <c r="K19" s="8"/>
      <c r="L19" s="8"/>
      <c r="M19" s="9"/>
      <c r="N19" s="8"/>
      <c r="O19" s="8"/>
      <c r="P19" s="8"/>
      <c r="Q19" s="8"/>
      <c r="R19" s="8"/>
      <c r="S19" s="9"/>
      <c r="T19" s="8"/>
      <c r="U19" s="8"/>
      <c r="V19" s="8"/>
      <c r="W19" s="8"/>
      <c r="X19" s="8"/>
      <c r="Y19" s="9"/>
      <c r="Z19" s="8"/>
      <c r="AA19" s="8"/>
      <c r="AB19" s="8"/>
      <c r="AC19" s="8"/>
      <c r="AD19" s="8"/>
      <c r="AE19" s="9"/>
      <c r="AF19" s="8"/>
      <c r="AG19" s="8"/>
      <c r="AH19" s="8"/>
      <c r="AI19" s="8"/>
      <c r="AJ19" s="8"/>
      <c r="AK19" s="9"/>
      <c r="AL19" s="8"/>
      <c r="AM19" s="8"/>
      <c r="AN19" s="8"/>
      <c r="AO19" s="8"/>
      <c r="AP19" s="8"/>
      <c r="AQ19" s="9"/>
      <c r="AR19" s="8"/>
      <c r="AS19" s="8"/>
      <c r="AT19" s="8"/>
      <c r="AU19" s="8"/>
      <c r="AV19" s="8"/>
      <c r="AW19" s="9"/>
      <c r="AX19" s="8"/>
      <c r="AY19" s="8"/>
      <c r="AZ19" s="8"/>
      <c r="BA19" s="8"/>
      <c r="BB19" s="8"/>
      <c r="BC19" s="9"/>
      <c r="BD19" s="8"/>
      <c r="BE19" s="8"/>
      <c r="BF19" s="8"/>
      <c r="BG19" s="8"/>
      <c r="BH19" s="8"/>
      <c r="BI19" s="9"/>
      <c r="BJ19" s="8"/>
      <c r="BK19" s="8"/>
      <c r="BL19" s="8"/>
      <c r="BM19" s="8"/>
      <c r="BN19" s="8"/>
      <c r="BO19" s="9"/>
      <c r="BP19" s="8"/>
      <c r="BQ19" s="8"/>
      <c r="BR19" s="8"/>
      <c r="BS19" s="8"/>
      <c r="BT19" s="8"/>
      <c r="BU19" s="9"/>
      <c r="BV19" s="8"/>
      <c r="BW19" s="8"/>
      <c r="BX19" s="8"/>
      <c r="BY19" s="8"/>
      <c r="BZ19" s="8"/>
      <c r="CA19" s="9"/>
      <c r="CB19" s="8"/>
      <c r="CC19" s="8"/>
      <c r="CD19" s="8"/>
      <c r="CE19" s="8"/>
      <c r="CF19" s="8"/>
      <c r="CG19" s="9"/>
    </row>
    <row r="20" spans="1:85" x14ac:dyDescent="0.25">
      <c r="A20" s="2" t="s">
        <v>15</v>
      </c>
      <c r="B20" s="2">
        <v>2</v>
      </c>
      <c r="C20" s="2">
        <v>2</v>
      </c>
      <c r="D20" s="2">
        <v>3</v>
      </c>
      <c r="E20" s="2">
        <v>3</v>
      </c>
      <c r="F20" s="2">
        <v>3</v>
      </c>
      <c r="G20" s="3"/>
      <c r="H20" s="2">
        <v>1</v>
      </c>
      <c r="I20" s="2">
        <v>0</v>
      </c>
      <c r="J20" s="2">
        <v>1</v>
      </c>
      <c r="K20" s="2">
        <v>1</v>
      </c>
      <c r="L20" s="2">
        <v>1</v>
      </c>
      <c r="M20" s="3"/>
      <c r="N20" s="2">
        <v>0</v>
      </c>
      <c r="O20" s="2">
        <v>1</v>
      </c>
      <c r="P20" s="2">
        <v>3</v>
      </c>
      <c r="Q20" s="2">
        <v>2</v>
      </c>
      <c r="R20" s="2">
        <v>2</v>
      </c>
      <c r="S20" s="3"/>
      <c r="T20" s="2">
        <v>1</v>
      </c>
      <c r="U20" s="2">
        <v>1</v>
      </c>
      <c r="V20" s="2">
        <v>1</v>
      </c>
      <c r="W20" s="2">
        <v>1</v>
      </c>
      <c r="X20" s="2">
        <v>1</v>
      </c>
      <c r="Y20" s="3"/>
      <c r="Z20" s="2">
        <v>2</v>
      </c>
      <c r="AA20" s="2">
        <v>3</v>
      </c>
      <c r="AB20" s="2">
        <v>3</v>
      </c>
      <c r="AC20" s="2">
        <v>3</v>
      </c>
      <c r="AD20" s="2">
        <v>3</v>
      </c>
      <c r="AE20" s="3"/>
      <c r="AF20" s="2">
        <v>2</v>
      </c>
      <c r="AG20" s="2">
        <v>1</v>
      </c>
      <c r="AH20" s="2">
        <v>2</v>
      </c>
      <c r="AI20" s="2">
        <v>3</v>
      </c>
      <c r="AJ20" s="2">
        <v>3</v>
      </c>
      <c r="AK20" s="3"/>
      <c r="AL20" s="2">
        <v>2</v>
      </c>
      <c r="AM20" s="2">
        <v>2</v>
      </c>
      <c r="AN20" s="2">
        <v>2</v>
      </c>
      <c r="AO20" s="2">
        <v>2</v>
      </c>
      <c r="AP20" s="2">
        <v>2</v>
      </c>
      <c r="AQ20" s="3"/>
      <c r="AR20" s="2">
        <v>3</v>
      </c>
      <c r="AS20" s="2">
        <v>3</v>
      </c>
      <c r="AT20" s="2">
        <v>3</v>
      </c>
      <c r="AU20" s="2">
        <v>3</v>
      </c>
      <c r="AV20" s="2">
        <v>3</v>
      </c>
      <c r="AW20" s="3"/>
      <c r="AX20" s="2">
        <v>1</v>
      </c>
      <c r="AY20" s="2">
        <v>1</v>
      </c>
      <c r="AZ20" s="2">
        <v>1</v>
      </c>
      <c r="BA20" s="2">
        <v>2</v>
      </c>
      <c r="BB20" s="2">
        <v>2</v>
      </c>
      <c r="BC20" s="3"/>
      <c r="BD20" s="2">
        <v>1</v>
      </c>
      <c r="BE20" s="2">
        <v>1</v>
      </c>
      <c r="BF20" s="2">
        <v>1</v>
      </c>
      <c r="BG20" s="2">
        <v>1</v>
      </c>
      <c r="BH20" s="2">
        <v>1</v>
      </c>
      <c r="BI20" s="3"/>
      <c r="BJ20" s="2">
        <v>2</v>
      </c>
      <c r="BK20" s="2">
        <v>3</v>
      </c>
      <c r="BL20" s="2">
        <v>3</v>
      </c>
      <c r="BM20" s="2">
        <v>3</v>
      </c>
      <c r="BN20" s="2">
        <v>3</v>
      </c>
      <c r="BO20" s="3"/>
      <c r="BP20" s="2">
        <v>1</v>
      </c>
      <c r="BQ20" s="2">
        <v>1</v>
      </c>
      <c r="BR20" s="2">
        <v>2</v>
      </c>
      <c r="BS20" s="2">
        <v>2</v>
      </c>
      <c r="BT20" s="2">
        <v>2</v>
      </c>
      <c r="BU20" s="3"/>
      <c r="BV20" s="2">
        <v>1</v>
      </c>
      <c r="BW20" s="2">
        <v>1</v>
      </c>
      <c r="BX20" s="2">
        <v>0</v>
      </c>
      <c r="BY20" s="2">
        <v>3</v>
      </c>
      <c r="BZ20" s="2">
        <v>0</v>
      </c>
      <c r="CA20" s="3"/>
      <c r="CB20" s="2">
        <v>2</v>
      </c>
      <c r="CC20" s="2">
        <v>2</v>
      </c>
      <c r="CD20" s="2">
        <v>2</v>
      </c>
      <c r="CE20" s="2">
        <v>2</v>
      </c>
      <c r="CF20" s="2">
        <v>2</v>
      </c>
      <c r="CG20" s="3"/>
    </row>
    <row r="21" spans="1:85" x14ac:dyDescent="0.25">
      <c r="A21" s="2" t="s">
        <v>16</v>
      </c>
      <c r="B21" s="2">
        <v>1</v>
      </c>
      <c r="C21" s="2">
        <v>1</v>
      </c>
      <c r="D21" s="2">
        <v>0</v>
      </c>
      <c r="E21" s="2">
        <v>0</v>
      </c>
      <c r="F21" s="2">
        <v>0</v>
      </c>
      <c r="G21" s="3"/>
      <c r="H21" s="2">
        <v>2</v>
      </c>
      <c r="I21" s="2">
        <v>3</v>
      </c>
      <c r="J21" s="2">
        <v>2</v>
      </c>
      <c r="K21" s="2">
        <v>2</v>
      </c>
      <c r="L21" s="2">
        <v>2</v>
      </c>
      <c r="M21" s="3"/>
      <c r="N21" s="2">
        <v>3</v>
      </c>
      <c r="O21" s="2">
        <v>2</v>
      </c>
      <c r="P21" s="2">
        <v>0</v>
      </c>
      <c r="Q21" s="2">
        <v>1</v>
      </c>
      <c r="R21" s="2">
        <v>1</v>
      </c>
      <c r="S21" s="3"/>
      <c r="T21" s="2">
        <v>2</v>
      </c>
      <c r="U21" s="2">
        <v>2</v>
      </c>
      <c r="V21" s="2">
        <v>2</v>
      </c>
      <c r="W21" s="2">
        <v>2</v>
      </c>
      <c r="X21" s="2">
        <v>2</v>
      </c>
      <c r="Y21" s="3"/>
      <c r="Z21" s="2">
        <v>1</v>
      </c>
      <c r="AA21" s="2">
        <v>0</v>
      </c>
      <c r="AB21" s="2">
        <v>0</v>
      </c>
      <c r="AC21" s="2">
        <v>0</v>
      </c>
      <c r="AD21" s="2">
        <v>0</v>
      </c>
      <c r="AE21" s="3"/>
      <c r="AF21" s="2">
        <v>1</v>
      </c>
      <c r="AG21" s="2">
        <v>2</v>
      </c>
      <c r="AH21" s="2">
        <v>1</v>
      </c>
      <c r="AI21" s="2">
        <v>0</v>
      </c>
      <c r="AJ21" s="2">
        <v>0</v>
      </c>
      <c r="AK21" s="3"/>
      <c r="AL21" s="2">
        <v>1</v>
      </c>
      <c r="AM21" s="2">
        <v>1</v>
      </c>
      <c r="AN21" s="2">
        <v>1</v>
      </c>
      <c r="AO21" s="2">
        <v>1</v>
      </c>
      <c r="AP21" s="2">
        <v>1</v>
      </c>
      <c r="AQ21" s="3"/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3"/>
      <c r="AX21" s="2">
        <v>2</v>
      </c>
      <c r="AY21" s="2">
        <v>2</v>
      </c>
      <c r="AZ21" s="2">
        <v>2</v>
      </c>
      <c r="BA21" s="2">
        <v>1</v>
      </c>
      <c r="BB21" s="2">
        <v>1</v>
      </c>
      <c r="BC21" s="3"/>
      <c r="BD21" s="2">
        <v>2</v>
      </c>
      <c r="BE21" s="2">
        <v>2</v>
      </c>
      <c r="BF21" s="2">
        <v>2</v>
      </c>
      <c r="BG21" s="2">
        <v>2</v>
      </c>
      <c r="BH21" s="2">
        <v>2</v>
      </c>
      <c r="BI21" s="3"/>
      <c r="BJ21" s="2">
        <v>1</v>
      </c>
      <c r="BK21" s="2">
        <v>0</v>
      </c>
      <c r="BL21" s="2">
        <v>0</v>
      </c>
      <c r="BM21" s="2">
        <v>0</v>
      </c>
      <c r="BN21" s="2">
        <v>0</v>
      </c>
      <c r="BO21" s="3"/>
      <c r="BP21" s="2">
        <v>2</v>
      </c>
      <c r="BQ21" s="2">
        <v>2</v>
      </c>
      <c r="BR21" s="2">
        <v>1</v>
      </c>
      <c r="BS21" s="2">
        <v>1</v>
      </c>
      <c r="BT21" s="2">
        <v>1</v>
      </c>
      <c r="BU21" s="3"/>
      <c r="BV21" s="2">
        <v>2</v>
      </c>
      <c r="BW21" s="2">
        <v>2</v>
      </c>
      <c r="BX21" s="2">
        <v>3</v>
      </c>
      <c r="BY21" s="2">
        <v>0</v>
      </c>
      <c r="BZ21" s="2">
        <v>3</v>
      </c>
      <c r="CA21" s="3"/>
      <c r="CB21" s="2">
        <v>1</v>
      </c>
      <c r="CC21" s="2">
        <v>1</v>
      </c>
      <c r="CD21" s="2">
        <v>1</v>
      </c>
      <c r="CE21" s="2">
        <v>1</v>
      </c>
      <c r="CF21" s="2">
        <v>1</v>
      </c>
      <c r="CG21" s="3"/>
    </row>
    <row r="24" spans="1:85" x14ac:dyDescent="0.25">
      <c r="B24">
        <f>B4+H4+N4+T4+Z4+AF4+AL4+AR4+AX4+BD4+BJ4+BP4+BV4+CB4</f>
        <v>20</v>
      </c>
      <c r="C24">
        <f>B5+H5+N5+T5+Z5+AF5+AL5+AR5+AX5+BD5+BJ5+BP5+BV5+CB5</f>
        <v>26</v>
      </c>
      <c r="D24">
        <f>B6+H6+N6+T6+Z6+AF6+AL6+AR6+AX6+BD6+BJ6+BP6+BV6+CB6</f>
        <v>7</v>
      </c>
      <c r="E24">
        <f>B7+H7+N7+T7+Z7+AF7+AL7+AR7+AX7+BD7+BJ7+BP7+BV7+CB7</f>
        <v>7</v>
      </c>
      <c r="F24">
        <f>B8+H8+N8+T8+Z8+AF8+AL8+AR8+AX8+BD8+BJ8+BP8+BV8+CB8</f>
        <v>13</v>
      </c>
      <c r="H24">
        <f>B9+H9+N9+T9+Z9+AF9+AL9+AR9+AX9+BD9+BJ9+BP9+BV9+CB9</f>
        <v>3</v>
      </c>
      <c r="I24">
        <f>B10+H10+N10+T10+Z10+AF10+AL10+AR10+AX10+BD10+BJ10+BP10+BV10+CB10</f>
        <v>15</v>
      </c>
      <c r="J24">
        <f>B11+H11+N11+T11+Z11+AF11+AL11+AR11+AX11+BD11+BJ11+BP11+BV11+CB11</f>
        <v>21</v>
      </c>
      <c r="K24">
        <f>B12+H12+N12+T12+Z12+AF12+AL12+AR12+AX12+BD12+BJ12+BP12+BV12+CB12</f>
        <v>13</v>
      </c>
      <c r="L24">
        <f>B13+H13+N13+T13+Z13+AF13+AL13+AR13+AX13+BD13+BJ13+BP13+BV13+CB13</f>
        <v>15</v>
      </c>
      <c r="O24">
        <f>B16+H16+N16+T16+Z16+AF16+AL16+AR16+AX16+BD16+BJ16+BP16+BV16+CB16</f>
        <v>27</v>
      </c>
      <c r="P24">
        <f>B17+H17+N17+T17+Z17+AF17+AL17+AR17+AX17+BD17+BJ17+BP17+BV17+CB17</f>
        <v>18</v>
      </c>
      <c r="Q24">
        <f>B18+H18+N18+T18+Z18+AF18+AL18+AR18+AX18+BD18+BJ18+BP18+BV18+CB18</f>
        <v>25</v>
      </c>
      <c r="T24">
        <f>B20+H20+N20+T20+Z20+AF20+AL20+AR20+AX20+BD20+BJ20+BP20+BV20+CB20</f>
        <v>21</v>
      </c>
      <c r="U24">
        <f>B21+H21+N21+T21+Z21+AF21+AL21+AR21+AX21+BD21++BJ21+BP21+BV21+CB21</f>
        <v>21</v>
      </c>
    </row>
    <row r="25" spans="1:85" x14ac:dyDescent="0.25">
      <c r="B25">
        <f>C4+I4+O4+U4+AA4+AG4+AM4+AS4+AY4+BE4+BK4+BQ4+BW4+CC4</f>
        <v>22</v>
      </c>
      <c r="C25">
        <f>C5+I5+O5+U5+AA5+AG5+AM5+AS5+AY5+BE5+BK5+BQ5+BW5+CC5</f>
        <v>40</v>
      </c>
      <c r="D25">
        <f>C6+I6+O6+U6+AA6+AG6+AM6+AS6+AY6+BE6+BK6+BQ6+BW6+CC6</f>
        <v>2</v>
      </c>
      <c r="E25">
        <f>C7+I7+O7+U7+AA7+AG7+AM7+AS7+AY7+BE7+BK7+BQ7+BW7+CC7</f>
        <v>2</v>
      </c>
      <c r="F25">
        <f>C8+I8+O8+U8+AA8+AG8+AM8+AS8+AY8+BE8+BK8+BQ8+BW8+CC8</f>
        <v>4</v>
      </c>
      <c r="H25">
        <f>C9+I9+O9+U9+AA9+AG9+AM9+AS9+AY9+BE9+BK9+BQ9+BW9+CC9</f>
        <v>1</v>
      </c>
      <c r="I25">
        <f>C10+I10+O10+U10+AA10+AG10+AM10+AS10+AY10+BE10+BK10+BQ10+BW10+CC10</f>
        <v>14</v>
      </c>
      <c r="J25">
        <f>C11+I11+O11+U11+AA11+AG11+AM11+AS11+AY11+BE11+BK11+BQ11+BW11+CC11</f>
        <v>30</v>
      </c>
      <c r="K25">
        <f>C12+I12+O12+U12+AA12+AG12+AM12+AS12+AY12+BE12+BK12+BQ12+BW12+CC12</f>
        <v>9</v>
      </c>
      <c r="L25">
        <f>C13+I13+O13+U13+AA13+AG13+AM13+AS13+AY13+BE13+BK13+BQ13+BW13+CC13</f>
        <v>16</v>
      </c>
      <c r="O25">
        <f>C16+I16+O16+U16+AA16+AG16+AM16+AS16+AY16+BE16+BK16+BQ16+BW16+CC16</f>
        <v>32</v>
      </c>
      <c r="P25">
        <f>C17+I17+O17+U17+AA17+AG17+AM17+AS17+AY17+BE17+BK17+BQ17+BW17+CC17</f>
        <v>10</v>
      </c>
      <c r="Q25">
        <f>C18+I18+O18+U18+AA18+AG18+AM18+AS18+AY18+BE18+BK18+BQ18+BW18+CC18</f>
        <v>28</v>
      </c>
      <c r="T25">
        <f>C20+I20+O20+U20+AA20+AG20+AM20+AS20+AY20+BE20+BK20+BQ20+BW20+CC20</f>
        <v>22</v>
      </c>
      <c r="U25">
        <f>C21+I21+O21+U21+AA21+AG21+AM21+AS21+AY21+BE21+BK21+BQ21+BW21+CC21</f>
        <v>20</v>
      </c>
    </row>
    <row r="26" spans="1:85" x14ac:dyDescent="0.25">
      <c r="B26">
        <f>D4+J4+P4+V4+AB4+AH4+AN4+AT4+AZ4+BF4+BL4+BR4+BX4+CD4</f>
        <v>24</v>
      </c>
      <c r="C26">
        <f>D5+J5+P5+V5+AB5+AH5+AN5+AT5+AZ5+BF5+BL5+BR5+BX5+CD5</f>
        <v>44</v>
      </c>
      <c r="D26">
        <f>D6+J6+P6+V6+AB6+AH6+AN6+AT6+AZ6+BF6+BL6+BR6+BX6+CD6</f>
        <v>2</v>
      </c>
      <c r="E26">
        <f>D7+J7+P7+V7+AB7+AH7+AN7+AT7+AZ7+BF7+BL7+BR7+BX7+CD7</f>
        <v>3</v>
      </c>
      <c r="F26">
        <f>D8+J8+P8+V8+AB8+AH8+AN8+AT8+AZ8+BF8+BL8+BR8+BX8+CD8</f>
        <v>3</v>
      </c>
      <c r="H26">
        <f>D9+J9+P9+V9+AB9+AH9+AN9+AT9+AZ9+BF9+BL9+BR9+BX9+CD9</f>
        <v>2</v>
      </c>
      <c r="I26">
        <f>D10+J10+P10+V10+AB10+AH10+AN10+AT10+AZ10+BF10+BL10+BR10+BX10+CD10</f>
        <v>8</v>
      </c>
      <c r="J26">
        <f>D11+J11+P11+V11+AB11+AH11+AN11+AT11+AZ11+BF11+BL11+BR11+BX11+CD11</f>
        <v>32</v>
      </c>
      <c r="K26">
        <f>D12+J12+P12+V12+AB12+AH12+AN12+AT12+AZ12+BF12+BL12+BR12+BX12+CD12</f>
        <v>7</v>
      </c>
      <c r="L26">
        <f>D13+J13+P13+V13+AB13+AH13+AN13+AT13+AZ13+BF13+BL13+BR13+BX13+CD13</f>
        <v>15</v>
      </c>
      <c r="O26">
        <f>D16+J16+P16+V16+AB16+AH16+AN16+AT16+AZ16+BF16+BL16+BR16+BX16+CD16</f>
        <v>35</v>
      </c>
      <c r="P26">
        <f>D17+J17+P17+V17+AB17+AH17+AN17+AT17+AZ17+BF17+BL17+BR17+BX17+CD17</f>
        <v>8</v>
      </c>
      <c r="Q26">
        <f>D18+J18+P18+V18+AB18+AH18+AN18+AT18+AZ18+BF18+BL18+BR18+BX18+CD18</f>
        <v>27</v>
      </c>
      <c r="T26">
        <f>D20+J20+P20+V20+AB20+AH20+AN20+AT20+AZ20+BF20+BL20+BR20+BX20+CD20</f>
        <v>27</v>
      </c>
      <c r="U26">
        <f>D21+J21+P21+V21+AB21+AH21+AN21+AT21+AZ21+BF21+BL21+BR21+BX21+CD21</f>
        <v>15</v>
      </c>
    </row>
    <row r="27" spans="1:85" x14ac:dyDescent="0.25">
      <c r="B27">
        <f>E4+K4+Q4+W4+AC4+AI4+AO4+AU4+BA4+BG4+BM4+BS4+BY4</f>
        <v>12</v>
      </c>
      <c r="C27">
        <f>E5+K5+Q5+W5+AC5+AI5+AO5+AU5+BA5+BG5+BM5+BS5+BY5+CE5</f>
        <v>49</v>
      </c>
      <c r="D27">
        <f>E6+K6+Q6+W6+AC6+AI6+AO6+AU6+BA6+BG6+BM6+BS6+BY6+CE6</f>
        <v>3</v>
      </c>
      <c r="E27">
        <f>E7+K7+Q7+W7+AC7+AI7+AO7+AU7+BA7+BG7+BM7+BS7+BY7+CE7</f>
        <v>4</v>
      </c>
      <c r="F27">
        <f>E8+K8+Q8+W8+AC8+AI8+AO8+AU8+BA8+BG8+BM8+BS8+BY8+CE8</f>
        <v>2</v>
      </c>
      <c r="H27">
        <f>E9+K9+Q9+W9+AC9+AI9+AO9+AU9+BA9+BG9+BM9+BS9+BY9+CE9</f>
        <v>3</v>
      </c>
      <c r="I27">
        <f>E10+K10+Q10+W10+AC10+AI10+AO10+AU10+BA10+BG10+BM10+BS10+BY10+CE10</f>
        <v>12</v>
      </c>
      <c r="J27">
        <f>E11+K11+Q11+W11+AC11+AI11+AO11+AU11+BA11+BG11+BM11+BS11+BY11+CE11</f>
        <v>33</v>
      </c>
      <c r="K27">
        <f>E12+K12+Q12+W12+AC12+AI12+AO12+AU12+BA12+BG12+BM12+BS12+BY12+CE12</f>
        <v>8</v>
      </c>
      <c r="L27">
        <f>E13+K13+Q13+W13+AC13+AI13+AO13+AU13+BA13+BG13+BM13+BS13+BY13+CE13</f>
        <v>14</v>
      </c>
      <c r="O27">
        <f>E16+K16+Q16+W16+AC16+AI16+AO16+AU16+BA16+BG16+BM16+BS16+BY16+CE16</f>
        <v>39</v>
      </c>
      <c r="P27">
        <f>E17+K17+Q17+W17+AC17+AI17+AO17+AU17+BA17+BG17+BM17+BS17+BY17+CE17</f>
        <v>8</v>
      </c>
      <c r="Q27">
        <f>E18+K18+Q18+W18+AC18+AI18+AO18+AU18+BA18+BG18+BM18+BS18+BY18+CE18</f>
        <v>23</v>
      </c>
      <c r="T27">
        <f>E20+K20+Q20+W20+AC20+AI20+AO20+AU20+BA20+BG20+BM20+BS20+BY20+CE20</f>
        <v>31</v>
      </c>
      <c r="U27">
        <f>E21+K21+Q21+W21+AC21+AI21+AO21+AU21+BA21+BG21+BM21+BS21+BY21+CE21</f>
        <v>11</v>
      </c>
    </row>
    <row r="28" spans="1:85" x14ac:dyDescent="0.25">
      <c r="B28">
        <f>F4+L4+R4+X4+AD4+AJ4+AP4+AV4+BB4+BH4+BN4+BT4+BZ4+CF4</f>
        <v>11</v>
      </c>
      <c r="C28">
        <f>F5+L5+R5+X5+AD5+AJ5+AP5+AV5+BB5+BH5+BN5+BT5+BZ5+CF5</f>
        <v>56</v>
      </c>
      <c r="D28">
        <f>F6+L6+R6+X6+AD6+AJ6+AP6+AV6+BB6+BH6+BN6+BT6+BZ6+CF6</f>
        <v>1</v>
      </c>
      <c r="E28">
        <f>F7+L7+R7+X7+AD7+AJ7+AP7+AV7+BB7+BH7+BN7+BT7+BZ7+CF7</f>
        <v>5</v>
      </c>
      <c r="F28">
        <f>F8+L8+R8+X8+AD8+AJ8+AP8+AV8+BB8+BH8+BN8+BT8+BZ8+CF8</f>
        <v>2</v>
      </c>
      <c r="H28">
        <f>F9+L9+R9+X9+AD9+AJ9+AP9+AV9+BB9+BH9+BN9+BT9+BZ9+CF9</f>
        <v>2</v>
      </c>
      <c r="I28">
        <f>F10+L10+R10+X10+AD10+AJ10+AP10+AV10+BB10+BH10+BN10+BT10+BZ10+CF10</f>
        <v>10</v>
      </c>
      <c r="J28">
        <f>F11+L11+R11+X11+AD11+AJ11+AP11+AV11+BB11+BH11+BN11+BT11+BZ11+CF11</f>
        <v>33</v>
      </c>
      <c r="K28">
        <f>F12+L12+R12+X12+AD12+AJ12+AP12+AV12+BB12+BH12+BN12+BT12+BZ12+CF12</f>
        <v>7</v>
      </c>
      <c r="L28">
        <f>F13+L13+R13+X13+AD13+AJ13+AP13+AV13+BB13+BH13+BN13+BT13+BZ13+CF13</f>
        <v>13</v>
      </c>
      <c r="O28">
        <f>F16+L16+R16+X16+AD16+AJ16+AP16+AV16+BB16+BH16+BN16+BT16+BZ16+CF16</f>
        <v>39</v>
      </c>
      <c r="P28">
        <f>F17+L17+R17+X17+AD17+AJ17+AP17+AV17+BB17+BH17+BN17+BT17+BZ17+CF17</f>
        <v>12</v>
      </c>
      <c r="Q28">
        <f>F18+L18+R18+X18+AD18+AJ18+AP18+AV18+BB18+BH18+BN18+BT18+BZ18+CF18</f>
        <v>19</v>
      </c>
      <c r="T28">
        <f>F20+L20+R20+X20+AD20+AJ20+AP20+AV20+BB20+BH20+BN20+BT20+BZ20+CF20</f>
        <v>28</v>
      </c>
      <c r="U28">
        <f>F21+L21+R21+X21+AD21+AJ21+AP21+AV21+BB21+BH21+BN21+BT21+BZ21+CF21</f>
        <v>14</v>
      </c>
    </row>
  </sheetData>
  <mergeCells count="22">
    <mergeCell ref="AR2:AV2"/>
    <mergeCell ref="A1:A3"/>
    <mergeCell ref="B2:F2"/>
    <mergeCell ref="H2:L2"/>
    <mergeCell ref="N2:R2"/>
    <mergeCell ref="T2:X2"/>
    <mergeCell ref="DL2:DP2"/>
    <mergeCell ref="B1:CG1"/>
    <mergeCell ref="CH2:CL2"/>
    <mergeCell ref="CN2:CR2"/>
    <mergeCell ref="CT2:CX2"/>
    <mergeCell ref="CZ2:DD2"/>
    <mergeCell ref="DF2:DJ2"/>
    <mergeCell ref="BJ2:BN2"/>
    <mergeCell ref="BP2:BT2"/>
    <mergeCell ref="BV2:BZ2"/>
    <mergeCell ref="CB2:CF2"/>
    <mergeCell ref="AX2:BB2"/>
    <mergeCell ref="BD2:BH2"/>
    <mergeCell ref="Z2:AD2"/>
    <mergeCell ref="AF2:AJ2"/>
    <mergeCell ref="AL2:AP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zoomScaleNormal="100" workbookViewId="0">
      <selection activeCell="AE45" sqref="AE45"/>
    </sheetView>
  </sheetViews>
  <sheetFormatPr defaultRowHeight="15" x14ac:dyDescent="0.25"/>
  <cols>
    <col min="1" max="1" width="18.140625" customWidth="1"/>
    <col min="2" max="6" width="10.7109375" customWidth="1"/>
  </cols>
  <sheetData>
    <row r="1" spans="1:6" x14ac:dyDescent="0.25">
      <c r="A1" s="31" t="s">
        <v>0</v>
      </c>
      <c r="B1" s="30" t="s">
        <v>27</v>
      </c>
      <c r="C1" s="30"/>
      <c r="D1" s="30"/>
      <c r="E1" s="30"/>
      <c r="F1" s="30"/>
    </row>
    <row r="2" spans="1:6" x14ac:dyDescent="0.25">
      <c r="A2" s="31"/>
      <c r="B2" s="22" t="s">
        <v>22</v>
      </c>
      <c r="C2" s="22" t="s">
        <v>23</v>
      </c>
      <c r="D2" s="22" t="s">
        <v>24</v>
      </c>
      <c r="E2" s="22" t="s">
        <v>25</v>
      </c>
      <c r="F2" s="22" t="s">
        <v>26</v>
      </c>
    </row>
    <row r="3" spans="1:6" x14ac:dyDescent="0.25">
      <c r="A3" s="16" t="s">
        <v>1</v>
      </c>
      <c r="B3" s="18">
        <v>20</v>
      </c>
      <c r="C3" s="18">
        <v>22</v>
      </c>
      <c r="D3" s="18">
        <v>24</v>
      </c>
      <c r="E3" s="18">
        <v>12</v>
      </c>
      <c r="F3" s="18">
        <v>11</v>
      </c>
    </row>
    <row r="4" spans="1:6" x14ac:dyDescent="0.25">
      <c r="A4" s="16" t="s">
        <v>2</v>
      </c>
      <c r="B4" s="18">
        <v>26</v>
      </c>
      <c r="C4" s="18">
        <v>40</v>
      </c>
      <c r="D4" s="18">
        <v>44</v>
      </c>
      <c r="E4" s="18">
        <v>49</v>
      </c>
      <c r="F4" s="18">
        <v>56</v>
      </c>
    </row>
    <row r="5" spans="1:6" x14ac:dyDescent="0.25">
      <c r="A5" s="16" t="s">
        <v>3</v>
      </c>
      <c r="B5" s="18">
        <v>7</v>
      </c>
      <c r="C5" s="18">
        <v>2</v>
      </c>
      <c r="D5" s="18">
        <v>2</v>
      </c>
      <c r="E5" s="18">
        <v>3</v>
      </c>
      <c r="F5" s="18">
        <v>1</v>
      </c>
    </row>
    <row r="6" spans="1:6" x14ac:dyDescent="0.25">
      <c r="A6" s="16" t="s">
        <v>4</v>
      </c>
      <c r="B6" s="18">
        <v>7</v>
      </c>
      <c r="C6" s="18">
        <v>2</v>
      </c>
      <c r="D6" s="18">
        <v>3</v>
      </c>
      <c r="E6" s="18">
        <v>4</v>
      </c>
      <c r="F6" s="18">
        <v>5</v>
      </c>
    </row>
    <row r="7" spans="1:6" x14ac:dyDescent="0.25">
      <c r="A7" s="16" t="s">
        <v>5</v>
      </c>
      <c r="B7" s="18">
        <v>13</v>
      </c>
      <c r="C7" s="18">
        <v>4</v>
      </c>
      <c r="D7" s="18">
        <v>3</v>
      </c>
      <c r="E7" s="18">
        <v>2</v>
      </c>
      <c r="F7" s="18">
        <v>2</v>
      </c>
    </row>
    <row r="8" spans="1:6" x14ac:dyDescent="0.25">
      <c r="A8" s="16" t="s">
        <v>6</v>
      </c>
      <c r="B8" s="18">
        <v>3</v>
      </c>
      <c r="C8" s="18">
        <v>1</v>
      </c>
      <c r="D8" s="18">
        <v>2</v>
      </c>
      <c r="E8" s="18">
        <v>3</v>
      </c>
      <c r="F8" s="18">
        <v>2</v>
      </c>
    </row>
    <row r="9" spans="1:6" x14ac:dyDescent="0.25">
      <c r="A9" s="16" t="s">
        <v>7</v>
      </c>
      <c r="B9" s="18">
        <v>15</v>
      </c>
      <c r="C9" s="18">
        <v>14</v>
      </c>
      <c r="D9" s="18">
        <v>8</v>
      </c>
      <c r="E9" s="18">
        <v>12</v>
      </c>
      <c r="F9" s="18">
        <v>10</v>
      </c>
    </row>
    <row r="10" spans="1:6" x14ac:dyDescent="0.25">
      <c r="A10" s="16" t="s">
        <v>8</v>
      </c>
      <c r="B10" s="18">
        <v>21</v>
      </c>
      <c r="C10" s="18">
        <v>30</v>
      </c>
      <c r="D10" s="18">
        <v>32</v>
      </c>
      <c r="E10" s="18">
        <v>33</v>
      </c>
      <c r="F10" s="18">
        <v>33</v>
      </c>
    </row>
    <row r="11" spans="1:6" x14ac:dyDescent="0.25">
      <c r="A11" s="16" t="s">
        <v>9</v>
      </c>
      <c r="B11" s="18">
        <v>13</v>
      </c>
      <c r="C11" s="18">
        <v>9</v>
      </c>
      <c r="D11" s="18">
        <v>7</v>
      </c>
      <c r="E11" s="18">
        <v>8</v>
      </c>
      <c r="F11" s="18">
        <v>7</v>
      </c>
    </row>
    <row r="12" spans="1:6" x14ac:dyDescent="0.25">
      <c r="A12" s="16" t="s">
        <v>10</v>
      </c>
      <c r="B12" s="18">
        <v>15</v>
      </c>
      <c r="C12" s="18">
        <v>16</v>
      </c>
      <c r="D12" s="18">
        <v>15</v>
      </c>
      <c r="E12" s="18">
        <v>14</v>
      </c>
      <c r="F12" s="18">
        <v>13</v>
      </c>
    </row>
    <row r="13" spans="1:6" x14ac:dyDescent="0.25">
      <c r="A13" s="19" t="s">
        <v>11</v>
      </c>
      <c r="B13" s="24">
        <f>B3+B4+B5+B6+B7+B8+B9+B10+B11+B12</f>
        <v>140</v>
      </c>
      <c r="C13" s="24">
        <f>C3+C4+C6+C5+C7+C8+C9+C10+C11+C12</f>
        <v>140</v>
      </c>
      <c r="D13" s="24">
        <f>D3+D4+D5+D6+D7+D8+D9+D10+D11+D12</f>
        <v>140</v>
      </c>
      <c r="E13" s="24">
        <f>E3+E4+E5+E6+E7+E8+E9+E10+E11+E12</f>
        <v>140</v>
      </c>
      <c r="F13" s="24">
        <f>F3+F4+F5+F6+F7+F8+F9+F10+F11+F12</f>
        <v>140</v>
      </c>
    </row>
    <row r="14" spans="1:6" x14ac:dyDescent="0.25">
      <c r="A14" s="17"/>
      <c r="B14" s="23"/>
      <c r="C14" s="23"/>
      <c r="D14" s="23"/>
      <c r="E14" s="23"/>
      <c r="F14" s="23"/>
    </row>
    <row r="15" spans="1:6" x14ac:dyDescent="0.25">
      <c r="A15" s="15" t="s">
        <v>12</v>
      </c>
      <c r="B15" s="18">
        <v>27</v>
      </c>
      <c r="C15" s="18">
        <v>32</v>
      </c>
      <c r="D15" s="18">
        <v>35</v>
      </c>
      <c r="E15" s="18">
        <v>39</v>
      </c>
      <c r="F15" s="18">
        <v>39</v>
      </c>
    </row>
    <row r="16" spans="1:6" x14ac:dyDescent="0.25">
      <c r="A16" s="15" t="s">
        <v>13</v>
      </c>
      <c r="B16" s="18">
        <v>18</v>
      </c>
      <c r="C16" s="18">
        <v>10</v>
      </c>
      <c r="D16" s="18">
        <v>8</v>
      </c>
      <c r="E16" s="18">
        <v>8</v>
      </c>
      <c r="F16" s="18">
        <v>12</v>
      </c>
    </row>
    <row r="17" spans="1:6" x14ac:dyDescent="0.25">
      <c r="A17" s="15" t="s">
        <v>14</v>
      </c>
      <c r="B17" s="18">
        <v>25</v>
      </c>
      <c r="C17" s="18">
        <v>28</v>
      </c>
      <c r="D17" s="18">
        <v>27</v>
      </c>
      <c r="E17" s="18">
        <v>23</v>
      </c>
      <c r="F17" s="18">
        <v>19</v>
      </c>
    </row>
    <row r="18" spans="1:6" x14ac:dyDescent="0.25">
      <c r="A18" s="20" t="s">
        <v>11</v>
      </c>
      <c r="B18" s="24">
        <f>B15+B16+B17</f>
        <v>70</v>
      </c>
      <c r="C18" s="24">
        <f>C15+C16+C17</f>
        <v>70</v>
      </c>
      <c r="D18" s="24">
        <f>D15+D16+D17</f>
        <v>70</v>
      </c>
      <c r="E18" s="24">
        <f>E15+E16+E17</f>
        <v>70</v>
      </c>
      <c r="F18" s="24">
        <f>F15+F16+F17</f>
        <v>70</v>
      </c>
    </row>
    <row r="19" spans="1:6" x14ac:dyDescent="0.25">
      <c r="A19" s="17"/>
      <c r="B19" s="23"/>
      <c r="C19" s="23"/>
      <c r="D19" s="23"/>
      <c r="E19" s="23"/>
      <c r="F19" s="23"/>
    </row>
    <row r="20" spans="1:6" x14ac:dyDescent="0.25">
      <c r="A20" s="15" t="s">
        <v>15</v>
      </c>
      <c r="B20" s="18">
        <v>21</v>
      </c>
      <c r="C20" s="18">
        <v>22</v>
      </c>
      <c r="D20" s="18">
        <v>27</v>
      </c>
      <c r="E20" s="18">
        <v>31</v>
      </c>
      <c r="F20" s="18">
        <v>28</v>
      </c>
    </row>
    <row r="21" spans="1:6" x14ac:dyDescent="0.25">
      <c r="A21" s="15" t="s">
        <v>16</v>
      </c>
      <c r="B21" s="18">
        <v>21</v>
      </c>
      <c r="C21" s="18">
        <v>20</v>
      </c>
      <c r="D21" s="18">
        <v>15</v>
      </c>
      <c r="E21" s="18">
        <v>11</v>
      </c>
      <c r="F21" s="18">
        <v>14</v>
      </c>
    </row>
    <row r="22" spans="1:6" x14ac:dyDescent="0.25">
      <c r="A22" s="21" t="s">
        <v>11</v>
      </c>
      <c r="B22" s="22">
        <f>B20+B21</f>
        <v>42</v>
      </c>
      <c r="C22" s="22">
        <f>C20+C21</f>
        <v>42</v>
      </c>
      <c r="D22" s="22">
        <f>D20+D21</f>
        <v>42</v>
      </c>
      <c r="E22" s="22">
        <f>E20+E21</f>
        <v>42</v>
      </c>
      <c r="F22" s="22">
        <f>F20+F21</f>
        <v>42</v>
      </c>
    </row>
  </sheetData>
  <mergeCells count="2">
    <mergeCell ref="A1:A2"/>
    <mergeCell ref="B1:F1"/>
  </mergeCells>
  <pageMargins left="0.7" right="0.7" top="0.75" bottom="0.75" header="0.3" footer="0.3"/>
  <pageSetup orientation="portrait" horizontalDpi="0" verticalDpi="0" r:id="rId1"/>
  <ignoredErrors>
    <ignoredError sqref="C13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A21" sqref="A21"/>
    </sheetView>
  </sheetViews>
  <sheetFormatPr defaultRowHeight="15" x14ac:dyDescent="0.25"/>
  <cols>
    <col min="1" max="1" width="20.140625" customWidth="1"/>
    <col min="2" max="4" width="15.7109375" customWidth="1"/>
  </cols>
  <sheetData>
    <row r="1" spans="1:4" x14ac:dyDescent="0.25">
      <c r="A1" s="35" t="s">
        <v>28</v>
      </c>
      <c r="B1" s="33" t="s">
        <v>1</v>
      </c>
      <c r="C1" s="33" t="s">
        <v>14</v>
      </c>
      <c r="D1" s="33" t="s">
        <v>15</v>
      </c>
    </row>
    <row r="2" spans="1:4" ht="36" customHeight="1" x14ac:dyDescent="0.25">
      <c r="A2" s="36"/>
      <c r="B2" s="34"/>
      <c r="C2" s="34"/>
      <c r="D2" s="34"/>
    </row>
    <row r="3" spans="1:4" x14ac:dyDescent="0.25">
      <c r="A3" s="28" t="s">
        <v>29</v>
      </c>
      <c r="B3" s="26">
        <v>0</v>
      </c>
      <c r="C3" s="26">
        <v>0</v>
      </c>
      <c r="D3" s="27">
        <v>3</v>
      </c>
    </row>
    <row r="4" spans="1:4" x14ac:dyDescent="0.25">
      <c r="A4" s="28" t="s">
        <v>30</v>
      </c>
      <c r="B4" s="27">
        <v>2</v>
      </c>
      <c r="C4" s="26">
        <v>2</v>
      </c>
      <c r="D4" s="26">
        <v>1</v>
      </c>
    </row>
    <row r="5" spans="1:4" x14ac:dyDescent="0.25">
      <c r="A5" s="28" t="s">
        <v>31</v>
      </c>
      <c r="B5" s="26">
        <v>0</v>
      </c>
      <c r="C5" s="26">
        <v>2</v>
      </c>
      <c r="D5" s="26">
        <v>2</v>
      </c>
    </row>
    <row r="6" spans="1:4" x14ac:dyDescent="0.25">
      <c r="A6" s="28" t="s">
        <v>32</v>
      </c>
      <c r="B6" s="26">
        <v>1</v>
      </c>
      <c r="C6" s="26">
        <v>2</v>
      </c>
      <c r="D6" s="26">
        <v>1</v>
      </c>
    </row>
    <row r="7" spans="1:4" x14ac:dyDescent="0.25">
      <c r="A7" s="28" t="s">
        <v>33</v>
      </c>
      <c r="B7" s="26">
        <v>0</v>
      </c>
      <c r="C7" s="26">
        <v>0</v>
      </c>
      <c r="D7" s="27">
        <v>3</v>
      </c>
    </row>
    <row r="8" spans="1:4" x14ac:dyDescent="0.25">
      <c r="A8" s="28" t="s">
        <v>34</v>
      </c>
      <c r="B8" s="26">
        <v>0</v>
      </c>
      <c r="C8" s="26">
        <v>1</v>
      </c>
      <c r="D8" s="26">
        <v>0</v>
      </c>
    </row>
    <row r="9" spans="1:4" x14ac:dyDescent="0.25">
      <c r="A9" s="28" t="s">
        <v>35</v>
      </c>
      <c r="B9" s="26">
        <v>1</v>
      </c>
      <c r="C9" s="26">
        <v>2</v>
      </c>
      <c r="D9" s="26">
        <v>2</v>
      </c>
    </row>
    <row r="10" spans="1:4" x14ac:dyDescent="0.25">
      <c r="A10" s="28" t="s">
        <v>36</v>
      </c>
      <c r="B10" s="26">
        <v>0</v>
      </c>
      <c r="C10" s="26">
        <v>0</v>
      </c>
      <c r="D10" s="27">
        <v>3</v>
      </c>
    </row>
    <row r="11" spans="1:4" x14ac:dyDescent="0.25">
      <c r="A11" s="28" t="s">
        <v>37</v>
      </c>
      <c r="B11" s="27">
        <v>2</v>
      </c>
      <c r="C11" s="26">
        <v>2</v>
      </c>
      <c r="D11" s="26">
        <v>2</v>
      </c>
    </row>
    <row r="12" spans="1:4" x14ac:dyDescent="0.25">
      <c r="A12" s="28" t="s">
        <v>38</v>
      </c>
      <c r="B12" s="26">
        <v>0</v>
      </c>
      <c r="C12" s="27">
        <v>3</v>
      </c>
      <c r="D12" s="26">
        <v>1</v>
      </c>
    </row>
    <row r="13" spans="1:4" x14ac:dyDescent="0.25">
      <c r="A13" s="28" t="s">
        <v>39</v>
      </c>
      <c r="B13" s="26">
        <v>0</v>
      </c>
      <c r="C13" s="26">
        <v>0</v>
      </c>
      <c r="D13" s="27">
        <v>3</v>
      </c>
    </row>
    <row r="14" spans="1:4" x14ac:dyDescent="0.25">
      <c r="A14" s="28" t="s">
        <v>40</v>
      </c>
      <c r="B14" s="26">
        <v>1</v>
      </c>
      <c r="C14" s="26">
        <v>2</v>
      </c>
      <c r="D14" s="26">
        <v>2</v>
      </c>
    </row>
    <row r="15" spans="1:4" x14ac:dyDescent="0.25">
      <c r="A15" s="28" t="s">
        <v>41</v>
      </c>
      <c r="B15" s="27">
        <v>2</v>
      </c>
      <c r="C15" s="26">
        <v>2</v>
      </c>
      <c r="D15" s="27">
        <v>3</v>
      </c>
    </row>
    <row r="16" spans="1:4" x14ac:dyDescent="0.25">
      <c r="A16" s="28" t="s">
        <v>42</v>
      </c>
      <c r="B16" s="27">
        <v>2</v>
      </c>
      <c r="C16" s="26">
        <v>1</v>
      </c>
      <c r="D16" s="26">
        <v>2</v>
      </c>
    </row>
  </sheetData>
  <mergeCells count="4">
    <mergeCell ref="B1:B2"/>
    <mergeCell ref="C1:C2"/>
    <mergeCell ref="D1:D2"/>
    <mergeCell ref="A1:A2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investments</vt:lpstr>
      <vt:lpstr>Total investment</vt:lpstr>
      <vt:lpstr>Winners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Georgina Parsons</cp:lastModifiedBy>
  <dcterms:created xsi:type="dcterms:W3CDTF">2015-04-30T09:09:39Z</dcterms:created>
  <dcterms:modified xsi:type="dcterms:W3CDTF">2017-03-10T16:21:31Z</dcterms:modified>
</cp:coreProperties>
</file>